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tabRatio="730"/>
  </bookViews>
  <sheets>
    <sheet name="Overview " sheetId="20" r:id="rId1"/>
    <sheet name="Disclaimer" sheetId="26" r:id="rId2"/>
    <sheet name="Codes_queried" sheetId="25" r:id="rId3"/>
    <sheet name="Summary Counts" sheetId="5" r:id="rId4"/>
    <sheet name="NMBR-YEAR-TABLE" sheetId="12" r:id="rId5"/>
    <sheet name="NMBR-YEAR-CHART" sheetId="15" r:id="rId6"/>
    <sheet name="PR-YEAR-TABLE" sheetId="13" r:id="rId7"/>
    <sheet name="PR-YEAR-CHART" sheetId="16" r:id="rId8"/>
    <sheet name="PR-TABLE2" sheetId="22" r:id="rId9"/>
    <sheet name="PR-CHART2" sheetId="24" r:id="rId10"/>
    <sheet name="EvntsPerPat-Table" sheetId="8" r:id="rId11"/>
    <sheet name="EvntsPerPat-Chart" sheetId="18" r:id="rId12"/>
  </sheets>
  <calcPr calcId="152511"/>
  <pivotCaches>
    <pivotCache cacheId="67" r:id="rId13"/>
    <pivotCache cacheId="68" r:id="rId14"/>
  </pivotCaches>
</workbook>
</file>

<file path=xl/calcChain.xml><?xml version="1.0" encoding="utf-8"?>
<calcChain xmlns="http://schemas.openxmlformats.org/spreadsheetml/2006/main">
  <c r="A2" i="16" l="1"/>
  <c r="A2" i="5"/>
  <c r="A2" i="12"/>
  <c r="A2" i="18"/>
  <c r="A2" i="8"/>
  <c r="A2" i="24"/>
  <c r="A2" i="22"/>
  <c r="A2" i="13"/>
  <c r="A2" i="15"/>
</calcChain>
</file>

<file path=xl/sharedStrings.xml><?xml version="1.0" encoding="utf-8"?>
<sst xmlns="http://schemas.openxmlformats.org/spreadsheetml/2006/main" count="371" uniqueCount="77">
  <si>
    <t>Age Group</t>
  </si>
  <si>
    <t>Sex</t>
  </si>
  <si>
    <t>Period</t>
  </si>
  <si>
    <t>Setting</t>
  </si>
  <si>
    <t>0-1</t>
  </si>
  <si>
    <t>F</t>
  </si>
  <si>
    <t>M</t>
  </si>
  <si>
    <t>15-18</t>
  </si>
  <si>
    <t>19-21</t>
  </si>
  <si>
    <t>22-44</t>
  </si>
  <si>
    <t>45-64</t>
  </si>
  <si>
    <t>65-74</t>
  </si>
  <si>
    <t>75+</t>
  </si>
  <si>
    <t>10-14</t>
  </si>
  <si>
    <t>2-4</t>
  </si>
  <si>
    <t>5-9</t>
  </si>
  <si>
    <t>Data</t>
  </si>
  <si>
    <t>Sum of Events</t>
  </si>
  <si>
    <t>Sum of Patients</t>
  </si>
  <si>
    <t>Overview</t>
  </si>
  <si>
    <t>Query Description</t>
  </si>
  <si>
    <t>Summary-counts</t>
  </si>
  <si>
    <t>NMBR-Table</t>
  </si>
  <si>
    <t>NMBR-Chart</t>
  </si>
  <si>
    <t>PR-Table</t>
  </si>
  <si>
    <t>EvntsPerPat-Table</t>
  </si>
  <si>
    <t>EvntsPerPat-Chart</t>
  </si>
  <si>
    <t>Notes:</t>
  </si>
  <si>
    <t>J0170</t>
  </si>
  <si>
    <t>J1200</t>
  </si>
  <si>
    <t>Selecting a procedure code here will update the table below. Select only one code.</t>
  </si>
  <si>
    <t>Selecting a setting here will update the table below. Select only one setting.</t>
  </si>
  <si>
    <t>Selecting a setting here will update the table below and the chart in the next tab. Select only one setting.</t>
  </si>
  <si>
    <t>Selecting a procedure code here will update the table below and the chart in the next tab. Select only one code.</t>
  </si>
  <si>
    <t>Selecting a year here will update the table below and the chart in the next tab. Select only one year.</t>
  </si>
  <si>
    <t>HCPCS Code</t>
  </si>
  <si>
    <t>Description</t>
  </si>
  <si>
    <t>Codes Queried</t>
  </si>
  <si>
    <t>This sheet provides a list of the codes queried. This query involved three HCPCS codes.</t>
  </si>
  <si>
    <t>PR-Table 2</t>
  </si>
  <si>
    <t>PR-Chart 2</t>
  </si>
  <si>
    <t xml:space="preserve">Prevalence rate (patients per 1,000 enrollees) by age group, sex and procedure. The data are presented graphically in the PR-Chart2 tab. Use the filters at the top to select a different year and/or setting to be represented. </t>
  </si>
  <si>
    <t xml:space="preserve">Chart of the data represented in the prior tab. Use the filters at the top of the prior tab (PR-Table2) to select a different year and/or setting to be represented. </t>
  </si>
  <si>
    <t>Prevalence Rate (Patients per 1,000 Enrollees)</t>
  </si>
  <si>
    <t>'Events per Patient</t>
  </si>
  <si>
    <t>Chart of the data represented in the prior tab. Use the filters at the top of the previous tab (NMBR-Table) to select a different setting and/or procedure to be represented.</t>
  </si>
  <si>
    <t>Events per patient by age group, sex and year. Calculated as number of unique visits (events) divided by number of unique members with a visit (patients). The data are presented graphically in the EvntsPerPat-Chart tab. Use the filters at the top to select a different setting and/or procedure to be represented.</t>
  </si>
  <si>
    <t>Chart of the data represented in the prior tab (EvntsPerPat-Table). Use the filters at the top of the prior tab to select a different setting and/or procedure to be represented.</t>
  </si>
  <si>
    <t>Outpatient</t>
  </si>
  <si>
    <t>Inpatient</t>
  </si>
  <si>
    <t>Emergency Department</t>
  </si>
  <si>
    <t>INJECTION ADRENALIN EPINEPHRINE UP 1 ML AMPULE</t>
  </si>
  <si>
    <t>Procedure Name</t>
  </si>
  <si>
    <t>INJECTION ADRENALINE EPINEPHRINE TO 1 ML</t>
  </si>
  <si>
    <t>Prevalence rate (patients per 1,000 enrollees) by age group, sex and year. The data are presented graphically in the PR-Chart tab. Use the filters at the top to select a different setting and/or procedure to be represented.</t>
  </si>
  <si>
    <t>Count of patients by age group, sex, and year. The data are presented graphically in the NMBR-Chart tab. Use the filters at the top to select a different setting and/or procedure to be represented.</t>
  </si>
  <si>
    <t>---</t>
  </si>
  <si>
    <t>HEART/LUNG RESUSCITATION CARDIOPULMONARY RESUSCITATION</t>
  </si>
  <si>
    <t>INJECTION DIPHENHYDRAMINE HYDROCHLORIDE UP TO 50 MG</t>
  </si>
  <si>
    <t>Table of aggregate count of patients and events by age group, sex,  and year. Use the filters at the top to select a different setting and/or procedure to be represented.</t>
  </si>
  <si>
    <r>
      <t xml:space="preserve">This report describes counts and prevalence of three HCPCS codes (Healthcare Common Procedure Coding System), heart/lung resuscitation CPR, Injection Diphenhydramine, and Injection Adrenaline Epinephrine, in the Mini-Sentinel Distributed Database. These results were generated using the Mini-Sentinel Distributed Query Tool. The query was run against the HCPCS Summary Table and was </t>
    </r>
    <r>
      <rPr>
        <sz val="11"/>
        <color indexed="8"/>
        <rFont val="Calibri"/>
        <family val="2"/>
      </rPr>
      <t>distributed on 8/19/2011 to 16 Data Partners; this report includes data from 15 Data Partners. Queries were run in the Inpatient, Emergency Department, and Outpatient settings. Please review the notes below.</t>
    </r>
  </si>
  <si>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</si>
  <si>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</si>
  <si>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</si>
  <si>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</si>
  <si>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</si>
  <si>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</si>
  <si>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</si>
  <si>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</si>
  <si>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</si>
  <si>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</si>
  <si>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</si>
  <si>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</si>
  <si>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</si>
  <si>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Counts of members cannot be aggregated across years or across care settings within a year. Doing so will result in double-counting of members. For example, members with a procedure in 2007 may also have the same procedure in 2008, adding those years would double-count that person. Also, a member with an inpatient procedure in 2007 may also have that same procedure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</si>
  <si>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</si>
  <si>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observation of codes for "Heart/Lung Resuscitation Cardiopulmonary Resuscitation (CPR)" (HCPCS code 92950), "Injection Diphenhydramine Hydrochloride (HCL) up to 50 MG" (HCPCS code J1200), and "Injection Adrenaline Epinephrine to 1 ML" (HPHCS code J0170).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</si>
</sst>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9" x14ac:knownFonts="1">
    <font>
      <sz val="11"/>
      <color theme="1"/>
      <name val="Calibri"/>
      <family val="2"/>
      <scheme val="minor"/>
    </font>
    <font>
      <sz val="11"/>
      <color indexed="8"/>
      <name val="Calibri"/>
      <family val="2"/>
    </font>
    <font>
      <b/>
      <u/>
      <sz val="11"/>
      <name val="Calibri"/>
      <family val="2"/>
    </font>
    <font>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5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8"/>
      </bottom>
      <diagonal/>
    </border>
    <border>
      <left/>
      <right/>
      <top/>
      <bottom style="thin">
        <color indexed="8"/>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5"/>
      </top>
      <bottom/>
      <diagonal/>
    </border>
    <border>
      <left style="thin">
        <color indexed="64"/>
      </left>
      <right/>
      <top style="thin">
        <color indexed="6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5"/>
      </top>
      <bottom style="thin">
        <color indexed="64"/>
      </bottom>
      <diagonal/>
    </border>
    <border>
      <left style="thin">
        <color indexed="64"/>
      </left>
      <right style="thin">
        <color indexed="64"/>
      </right>
      <top style="thin">
        <color indexed="65"/>
      </top>
      <bottom/>
      <diagonal/>
    </border>
    <border>
      <left style="thin">
        <color indexed="64"/>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style="thin">
        <color indexed="64"/>
      </right>
      <top style="thin">
        <color indexed="64"/>
      </top>
      <bottom style="thin">
        <color indexed="64"/>
      </bottom>
      <diagonal/>
    </border>
    <border>
      <left style="thin">
        <color rgb="FFABABAB"/>
      </left>
      <right/>
      <top style="thin">
        <color indexed="64"/>
      </top>
      <bottom/>
      <diagonal/>
    </border>
    <border>
      <left style="thin">
        <color indexed="64"/>
      </left>
      <right/>
      <top style="thin">
        <color rgb="FFABABAB"/>
      </top>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
      <left style="thin">
        <color rgb="FFABABAB"/>
      </left>
      <right/>
      <top style="thin">
        <color indexed="64"/>
      </top>
      <bottom style="thin">
        <color indexed="64"/>
      </bottom>
      <diagonal/>
    </border>
    <border>
      <left/>
      <right/>
      <top style="thin">
        <color rgb="FFABABAB"/>
      </top>
      <bottom/>
      <diagonal/>
    </border>
    <border>
      <left/>
      <right/>
      <top/>
      <bottom style="thin">
        <color rgb="FFABABAB"/>
      </bottom>
      <diagonal/>
    </border>
    <border>
      <left style="thin">
        <color rgb="FFABABAB"/>
      </left>
      <right style="thin">
        <color indexed="64"/>
      </right>
      <top style="thin">
        <color rgb="FFABABAB"/>
      </top>
      <bottom style="thin">
        <color rgb="FFABABAB"/>
      </bottom>
      <diagonal/>
    </border>
  </borders>
  <cellStyleXfs count="2">
    <xf numFmtId="0" fontId="0" fillId="0" borderId="0"/>
    <xf numFmtId="0" fontId="4" fillId="0" borderId="0" applyNumberFormat="0" applyFill="0" applyBorder="0" applyAlignment="0" applyProtection="0">
      <alignment vertical="top"/>
      <protection locked="0"/>
    </xf>
  </cellStyleXfs>
  <cellXfs count="138">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pivotButton="1" applyBorder="1"/>
    <xf numFmtId="0" fontId="0" fillId="0" borderId="6" xfId="0" applyBorder="1"/>
    <xf numFmtId="3" fontId="0" fillId="0" borderId="0" xfId="0" applyNumberFormat="1"/>
    <xf numFmtId="0" fontId="0" fillId="0" borderId="7" xfId="0" applyBorder="1"/>
    <xf numFmtId="0" fontId="0" fillId="0" borderId="0" xfId="0" applyBorder="1" applyAlignment="1">
      <alignment wrapText="1"/>
    </xf>
    <xf numFmtId="0" fontId="0" fillId="0" borderId="8" xfId="0" applyBorder="1"/>
    <xf numFmtId="165" fontId="0" fillId="0" borderId="0" xfId="0" applyNumberFormat="1"/>
    <xf numFmtId="0" fontId="0" fillId="0" borderId="0" xfId="0" applyBorder="1"/>
    <xf numFmtId="0" fontId="0" fillId="0" borderId="9" xfId="0" applyBorder="1"/>
    <xf numFmtId="0" fontId="6" fillId="0" borderId="6" xfId="0" applyFont="1" applyFill="1" applyBorder="1" applyAlignment="1">
      <alignment horizontal="left" vertical="top"/>
    </xf>
    <xf numFmtId="0" fontId="0" fillId="0" borderId="6" xfId="0" applyFill="1" applyBorder="1" applyAlignment="1">
      <alignment horizontal="left" vertical="top" wrapText="1"/>
    </xf>
    <xf numFmtId="0" fontId="2" fillId="0" borderId="6" xfId="1" applyFont="1" applyFill="1" applyBorder="1" applyAlignment="1" applyProtection="1">
      <alignment horizontal="left" vertical="top"/>
    </xf>
    <xf numFmtId="0" fontId="0" fillId="0" borderId="6" xfId="0" applyBorder="1" applyAlignment="1">
      <alignment horizontal="left"/>
    </xf>
    <xf numFmtId="0" fontId="5" fillId="0" borderId="5" xfId="0" applyFont="1" applyBorder="1"/>
    <xf numFmtId="0" fontId="5" fillId="0" borderId="10" xfId="0" applyFont="1" applyBorder="1"/>
    <xf numFmtId="0" fontId="0" fillId="0" borderId="11" xfId="0" applyBorder="1"/>
    <xf numFmtId="3" fontId="0" fillId="0" borderId="9" xfId="0" applyNumberFormat="1" applyBorder="1"/>
    <xf numFmtId="0" fontId="0" fillId="0" borderId="12" xfId="0" applyBorder="1"/>
    <xf numFmtId="3" fontId="0" fillId="0" borderId="4" xfId="0" applyNumberFormat="1" applyBorder="1"/>
    <xf numFmtId="0" fontId="0" fillId="0" borderId="13" xfId="0" applyBorder="1"/>
    <xf numFmtId="3" fontId="0" fillId="0" borderId="14" xfId="0" applyNumberFormat="1" applyBorder="1"/>
    <xf numFmtId="0" fontId="0" fillId="0" borderId="15" xfId="0" applyBorder="1"/>
    <xf numFmtId="0" fontId="0" fillId="0" borderId="16" xfId="0" applyBorder="1"/>
    <xf numFmtId="0" fontId="0" fillId="0" borderId="17" xfId="0" applyBorder="1"/>
    <xf numFmtId="0" fontId="0" fillId="0" borderId="18" xfId="0" applyBorder="1"/>
    <xf numFmtId="3" fontId="0" fillId="0" borderId="13" xfId="0" applyNumberFormat="1" applyBorder="1"/>
    <xf numFmtId="3" fontId="0" fillId="0" borderId="2" xfId="0" applyNumberFormat="1" applyBorder="1"/>
    <xf numFmtId="3" fontId="0" fillId="0" borderId="1" xfId="0" applyNumberFormat="1" applyBorder="1"/>
    <xf numFmtId="0" fontId="5" fillId="0" borderId="0" xfId="0" applyFont="1" applyBorder="1" applyAlignment="1">
      <alignment wrapText="1"/>
    </xf>
    <xf numFmtId="0" fontId="5" fillId="0" borderId="9" xfId="0" applyFont="1" applyBorder="1" applyAlignment="1">
      <alignment wrapText="1"/>
    </xf>
    <xf numFmtId="0" fontId="0" fillId="0" borderId="10" xfId="0" applyBorder="1" applyAlignment="1">
      <alignment wrapText="1"/>
    </xf>
    <xf numFmtId="0" fontId="0" fillId="0" borderId="19" xfId="0" applyBorder="1"/>
    <xf numFmtId="0" fontId="0" fillId="0" borderId="19" xfId="0" pivotButton="1" applyBorder="1"/>
    <xf numFmtId="0" fontId="0" fillId="0" borderId="20" xfId="0" applyBorder="1"/>
    <xf numFmtId="0" fontId="5" fillId="0" borderId="3" xfId="0" applyFont="1" applyBorder="1" applyAlignment="1">
      <alignment wrapText="1"/>
    </xf>
    <xf numFmtId="0" fontId="5" fillId="0" borderId="4" xfId="0" applyFont="1" applyBorder="1" applyAlignment="1">
      <alignment wrapText="1"/>
    </xf>
    <xf numFmtId="0" fontId="0" fillId="0" borderId="21" xfId="0" applyBorder="1"/>
    <xf numFmtId="0" fontId="0" fillId="0" borderId="22" xfId="0" applyBorder="1"/>
    <xf numFmtId="0" fontId="0" fillId="0" borderId="23" xfId="0" applyBorder="1"/>
    <xf numFmtId="0" fontId="5" fillId="0" borderId="24" xfId="0" applyFont="1" applyBorder="1" applyAlignment="1">
      <alignment wrapText="1"/>
    </xf>
    <xf numFmtId="0" fontId="5" fillId="0" borderId="23" xfId="0" applyFont="1" applyBorder="1" applyAlignment="1">
      <alignment wrapText="1"/>
    </xf>
    <xf numFmtId="0" fontId="0" fillId="0" borderId="25" xfId="0" applyBorder="1"/>
    <xf numFmtId="0" fontId="5" fillId="0" borderId="19" xfId="0" applyFont="1" applyBorder="1" applyAlignment="1">
      <alignment wrapText="1"/>
    </xf>
    <xf numFmtId="0" fontId="5" fillId="0" borderId="0" xfId="0" applyFont="1" applyBorder="1"/>
    <xf numFmtId="0" fontId="5" fillId="0" borderId="3" xfId="0" applyFont="1" applyBorder="1"/>
    <xf numFmtId="0" fontId="5" fillId="0" borderId="4" xfId="0" applyFont="1" applyBorder="1"/>
    <xf numFmtId="0" fontId="5" fillId="0" borderId="24" xfId="0" applyFont="1" applyBorder="1"/>
    <xf numFmtId="165" fontId="0" fillId="0" borderId="0" xfId="0" applyNumberFormat="1" applyAlignment="1">
      <alignment wrapText="1"/>
    </xf>
    <xf numFmtId="0" fontId="7" fillId="0" borderId="10" xfId="0" applyFont="1" applyBorder="1" applyAlignment="1">
      <alignment vertical="top"/>
    </xf>
    <xf numFmtId="0" fontId="7"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5" fillId="0" borderId="26" xfId="0" applyFont="1" applyBorder="1"/>
    <xf numFmtId="0" fontId="0" fillId="0" borderId="27" xfId="0" applyBorder="1"/>
    <xf numFmtId="0" fontId="5" fillId="0" borderId="26" xfId="0" applyFont="1" applyBorder="1" applyAlignment="1">
      <alignment wrapText="1"/>
    </xf>
    <xf numFmtId="0" fontId="5" fillId="0" borderId="28" xfId="0" applyFont="1" applyBorder="1" applyAlignment="1">
      <alignment wrapText="1"/>
    </xf>
    <xf numFmtId="0" fontId="5" fillId="0" borderId="27" xfId="0" applyFont="1" applyBorder="1" applyAlignment="1">
      <alignment wrapText="1"/>
    </xf>
    <xf numFmtId="0" fontId="0" fillId="0" borderId="19" xfId="0" applyBorder="1" applyAlignment="1">
      <alignment wrapText="1"/>
    </xf>
    <xf numFmtId="0" fontId="0" fillId="0" borderId="29" xfId="0" applyBorder="1" applyAlignment="1">
      <alignment wrapText="1"/>
    </xf>
    <xf numFmtId="0" fontId="0" fillId="0" borderId="23" xfId="0" applyBorder="1" applyAlignment="1">
      <alignment wrapText="1"/>
    </xf>
    <xf numFmtId="0" fontId="0" fillId="0" borderId="6" xfId="0" applyBorder="1" applyAlignment="1">
      <alignmen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6" xfId="0" applyFont="1" applyBorder="1" applyAlignment="1">
      <alignment horizontal="left" wrapText="1"/>
    </xf>
    <xf numFmtId="0" fontId="5" fillId="0" borderId="28" xfId="0" applyFont="1" applyBorder="1" applyAlignment="1">
      <alignment horizontal="left" wrapText="1"/>
    </xf>
    <xf numFmtId="0" fontId="5" fillId="0" borderId="27" xfId="0" applyFont="1" applyBorder="1" applyAlignment="1">
      <alignment horizontal="left"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26" xfId="0" applyFont="1" applyBorder="1" applyAlignment="1">
      <alignment horizontal="left"/>
    </xf>
    <xf numFmtId="0" fontId="5" fillId="0" borderId="28" xfId="0" applyFont="1" applyBorder="1" applyAlignment="1">
      <alignment horizontal="left"/>
    </xf>
    <xf numFmtId="0" fontId="5" fillId="0" borderId="27" xfId="0" applyFont="1" applyBorder="1" applyAlignment="1">
      <alignment horizontal="left"/>
    </xf>
    <xf numFmtId="0" fontId="0" fillId="0" borderId="30" xfId="0" applyBorder="1"/>
    <xf numFmtId="0" fontId="0" fillId="0" borderId="31" xfId="0" applyBorder="1"/>
    <xf numFmtId="0" fontId="0" fillId="0" borderId="30" xfId="0" pivotButton="1" applyBorder="1"/>
    <xf numFmtId="0" fontId="0" fillId="0" borderId="32" xfId="0" applyBorder="1"/>
    <xf numFmtId="0" fontId="0" fillId="0" borderId="33" xfId="0" applyBorder="1"/>
    <xf numFmtId="3" fontId="0" fillId="0" borderId="30" xfId="0" applyNumberFormat="1" applyBorder="1"/>
    <xf numFmtId="3" fontId="0" fillId="0" borderId="33" xfId="0" applyNumberFormat="1" applyBorder="1"/>
    <xf numFmtId="0" fontId="0" fillId="0" borderId="34" xfId="0" applyBorder="1"/>
    <xf numFmtId="0" fontId="0" fillId="0" borderId="35" xfId="0" applyBorder="1"/>
    <xf numFmtId="3" fontId="0" fillId="0" borderId="35" xfId="0" applyNumberFormat="1" applyBorder="1"/>
    <xf numFmtId="3" fontId="0" fillId="0" borderId="36" xfId="0" applyNumberFormat="1" applyBorder="1"/>
    <xf numFmtId="0" fontId="0" fillId="0" borderId="37" xfId="0" applyBorder="1"/>
    <xf numFmtId="0" fontId="0" fillId="0" borderId="38" xfId="0" applyBorder="1"/>
    <xf numFmtId="3" fontId="0" fillId="0" borderId="38" xfId="0" applyNumberFormat="1" applyBorder="1"/>
    <xf numFmtId="3" fontId="0" fillId="0" borderId="39" xfId="0" applyNumberFormat="1" applyBorder="1"/>
    <xf numFmtId="0" fontId="0" fillId="0" borderId="40" xfId="0" applyBorder="1"/>
    <xf numFmtId="0" fontId="0" fillId="0" borderId="41" xfId="0" applyBorder="1"/>
    <xf numFmtId="0" fontId="0" fillId="0" borderId="43" xfId="0" applyBorder="1"/>
    <xf numFmtId="3" fontId="0" fillId="0" borderId="44" xfId="0" applyNumberFormat="1" applyBorder="1"/>
    <xf numFmtId="0" fontId="0" fillId="0" borderId="45" xfId="0" applyBorder="1"/>
    <xf numFmtId="0" fontId="0" fillId="0" borderId="46" xfId="0" applyBorder="1"/>
    <xf numFmtId="3" fontId="0" fillId="0" borderId="46" xfId="0" applyNumberFormat="1" applyBorder="1"/>
    <xf numFmtId="3" fontId="0" fillId="0" borderId="42" xfId="0" applyNumberFormat="1" applyBorder="1"/>
    <xf numFmtId="0" fontId="0" fillId="0" borderId="42" xfId="0" applyBorder="1"/>
    <xf numFmtId="3" fontId="0" fillId="0" borderId="43" xfId="0" applyNumberFormat="1" applyBorder="1"/>
    <xf numFmtId="0" fontId="0" fillId="0" borderId="47" xfId="0" pivotButton="1" applyBorder="1"/>
    <xf numFmtId="0" fontId="0" fillId="0" borderId="41" xfId="0" applyBorder="1" applyAlignment="1">
      <alignment wrapText="1"/>
    </xf>
    <xf numFmtId="0" fontId="0" fillId="0" borderId="48" xfId="0" applyBorder="1"/>
    <xf numFmtId="3" fontId="0" fillId="0" borderId="48" xfId="0" applyNumberFormat="1" applyBorder="1"/>
    <xf numFmtId="3" fontId="0" fillId="0" borderId="49" xfId="0" applyNumberFormat="1" applyBorder="1"/>
    <xf numFmtId="0" fontId="0" fillId="0" borderId="50" xfId="0" pivotButton="1" applyBorder="1"/>
    <xf numFmtId="0" fontId="0" fillId="0" borderId="40" xfId="0" applyBorder="1" applyAlignment="1">
      <alignment wrapText="1"/>
    </xf>
    <xf numFmtId="165" fontId="0" fillId="0" borderId="30" xfId="0" applyNumberFormat="1" applyBorder="1"/>
    <xf numFmtId="165" fontId="0" fillId="0" borderId="48" xfId="0" applyNumberFormat="1" applyBorder="1"/>
    <xf numFmtId="165" fontId="0" fillId="0" borderId="33" xfId="0" applyNumberFormat="1" applyBorder="1"/>
    <xf numFmtId="165" fontId="0" fillId="0" borderId="35" xfId="0" applyNumberFormat="1" applyBorder="1"/>
    <xf numFmtId="165" fontId="0" fillId="0" borderId="36" xfId="0" applyNumberFormat="1" applyBorder="1"/>
    <xf numFmtId="165" fontId="0" fillId="0" borderId="38" xfId="0" applyNumberFormat="1" applyBorder="1"/>
    <xf numFmtId="165" fontId="0" fillId="0" borderId="49" xfId="0" applyNumberFormat="1" applyBorder="1"/>
    <xf numFmtId="165" fontId="0" fillId="0" borderId="39" xfId="0" applyNumberFormat="1" applyBorder="1"/>
    <xf numFmtId="0" fontId="0" fillId="0" borderId="30" xfId="0" pivotButton="1" applyBorder="1" applyAlignment="1">
      <alignment wrapText="1"/>
    </xf>
    <xf numFmtId="0" fontId="0" fillId="0" borderId="31" xfId="0" applyBorder="1" applyAlignment="1">
      <alignment wrapText="1"/>
    </xf>
    <xf numFmtId="0" fontId="0" fillId="0" borderId="40" xfId="0" applyBorder="1" applyAlignment="1">
      <alignment horizontal="left"/>
    </xf>
    <xf numFmtId="0" fontId="0" fillId="0" borderId="30" xfId="0" applyBorder="1" applyAlignment="1">
      <alignment wrapText="1"/>
    </xf>
    <xf numFmtId="0" fontId="0" fillId="0" borderId="48" xfId="0" applyBorder="1" applyAlignment="1">
      <alignment wrapText="1"/>
    </xf>
    <xf numFmtId="0" fontId="0" fillId="0" borderId="33" xfId="0" applyBorder="1" applyAlignment="1">
      <alignment wrapText="1"/>
    </xf>
    <xf numFmtId="165" fontId="0" fillId="0" borderId="48" xfId="0" applyNumberFormat="1" applyBorder="1" applyAlignment="1">
      <alignment wrapText="1"/>
    </xf>
    <xf numFmtId="165" fontId="0" fillId="0" borderId="33" xfId="0" applyNumberFormat="1" applyBorder="1" applyAlignment="1">
      <alignment wrapText="1"/>
    </xf>
    <xf numFmtId="165" fontId="0" fillId="0" borderId="36" xfId="0" applyNumberFormat="1" applyBorder="1" applyAlignment="1">
      <alignment wrapText="1"/>
    </xf>
    <xf numFmtId="165" fontId="0" fillId="0" borderId="49" xfId="0" applyNumberFormat="1" applyBorder="1" applyAlignment="1">
      <alignment wrapText="1"/>
    </xf>
    <xf numFmtId="165" fontId="0" fillId="0" borderId="39" xfId="0" applyNumberFormat="1" applyBorder="1" applyAlignment="1">
      <alignment wrapText="1"/>
    </xf>
  </cellXfs>
  <cellStyles count="2">
    <cellStyle name="Hyperlink" xfId="1" builtinId="8"/>
    <cellStyle name="Normal" xfId="0" builtinId="0"/>
  </cellStyles>
  <dxfs count="169">
    <dxf>
      <alignment wrapText="1" readingOrder="0"/>
    </dxf>
    <dxf>
      <border>
        <right style="thin">
          <color indexed="64"/>
        </right>
      </border>
    </dxf>
    <dxf>
      <border>
        <right style="thin">
          <color indexed="64"/>
        </right>
      </border>
    </dxf>
    <dxf>
      <border>
        <right style="thin">
          <color indexed="64"/>
        </right>
      </border>
    </dxf>
    <dxf>
      <border>
        <right style="thin">
          <color indexed="64"/>
        </right>
      </border>
    </dxf>
    <dxf>
      <numFmt numFmtId="165" formatCode="0.0"/>
    </dxf>
    <dxf>
      <alignment wrapText="1" readingOrder="0"/>
    </dxf>
    <dxf>
      <alignment wrapText="1" readingOrder="0"/>
    </dxf>
    <dxf>
      <alignment wrapText="1" readingOrder="0"/>
    </dxf>
    <dxf>
      <alignment wrapText="1" readingOrder="0"/>
    </dxf>
    <dxf>
      <alignment wrapText="1" readingOrder="0"/>
    </dxf>
    <dxf>
      <numFmt numFmtId="165" formatCode="0.0"/>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alignment wrapText="1" readingOrder="0"/>
    </dxf>
    <dxf>
      <alignment wrapText="1" readingOrder="0"/>
    </dxf>
    <dxf>
      <alignment wrapText="1" readingOrder="0"/>
    </dxf>
    <dxf>
      <numFmt numFmtId="165" formatCode="0.0"/>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alignment wrapText="1" readingOrder="0"/>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border>
        <left style="thin">
          <color indexed="64"/>
        </left>
        <right style="thin">
          <color indexed="64"/>
        </right>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left style="thin">
          <color indexed="64"/>
        </left>
        <top style="thin">
          <color indexed="64"/>
        </top>
        <bottom style="thin">
          <color indexed="64"/>
        </bottom>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numFmt numFmtId="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[Mini-Sentinel_Summary-Table-Report_Three-HCPCS-Codes.xlsx]NMBR-YEAR-TABLE!PivotTable1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'NMBR-YEAR-TABLE'!$C$7:$C$8</c:f>
              <c:strCache>
                <c:ptCount val="1"/>
                <c:pt idx="0">
                  <c:v>2006</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'NMBR-YEAR-TABLE'!$C$9:$C$28</c:f>
              <c:numCache>
                <c:formatCode>#,##0</c:formatCode>
                <c:ptCount val="20"/>
                <c:pt idx="0">
                  <c:v>38</c:v>
                </c:pt>
                <c:pt idx="1">
                  <c:v>62</c:v>
                </c:pt>
                <c:pt idx="2">
                  <c:v>11</c:v>
                </c:pt>
                <c:pt idx="3">
                  <c:v>17</c:v>
                </c:pt>
                <c:pt idx="4">
                  <c:v>11</c:v>
                </c:pt>
                <c:pt idx="5">
                  <c:v>13</c:v>
                </c:pt>
                <c:pt idx="6">
                  <c:v>12</c:v>
                </c:pt>
                <c:pt idx="7">
                  <c:v>18</c:v>
                </c:pt>
                <c:pt idx="8">
                  <c:v>21</c:v>
                </c:pt>
                <c:pt idx="9">
                  <c:v>61</c:v>
                </c:pt>
                <c:pt idx="10">
                  <c:v>10</c:v>
                </c:pt>
                <c:pt idx="11">
                  <c:v>40</c:v>
                </c:pt>
                <c:pt idx="12">
                  <c:v>166</c:v>
                </c:pt>
                <c:pt idx="13">
                  <c:v>373</c:v>
                </c:pt>
                <c:pt idx="14">
                  <c:v>584</c:v>
                </c:pt>
                <c:pt idx="15">
                  <c:v>1507</c:v>
                </c:pt>
                <c:pt idx="16">
                  <c:v>360</c:v>
                </c:pt>
                <c:pt idx="17">
                  <c:v>808</c:v>
                </c:pt>
                <c:pt idx="18">
                  <c:v>930</c:v>
                </c:pt>
                <c:pt idx="19">
                  <c:v>1231</c:v>
                </c:pt>
              </c:numCache>
            </c:numRef>
          </c:val>
        </c:ser>
        <c:ser>
          <c:idx val="1"/>
          <c:order val="1"/>
          <c:tx>
            <c:strRef>
              <c:f>'NMBR-YEAR-TABLE'!$D$7:$D$8</c:f>
              <c:strCache>
                <c:ptCount val="1"/>
                <c:pt idx="0">
                  <c:v>2007</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'NMBR-YEAR-TABLE'!$D$9:$D$28</c:f>
              <c:numCache>
                <c:formatCode>#,##0</c:formatCode>
                <c:ptCount val="20"/>
                <c:pt idx="0">
                  <c:v>40</c:v>
                </c:pt>
                <c:pt idx="1">
                  <c:v>55</c:v>
                </c:pt>
                <c:pt idx="2">
                  <c:v>17</c:v>
                </c:pt>
                <c:pt idx="3">
                  <c:v>11</c:v>
                </c:pt>
                <c:pt idx="4">
                  <c:v>9</c:v>
                </c:pt>
                <c:pt idx="5">
                  <c:v>22</c:v>
                </c:pt>
                <c:pt idx="6">
                  <c:v>14</c:v>
                </c:pt>
                <c:pt idx="7">
                  <c:v>20</c:v>
                </c:pt>
                <c:pt idx="8">
                  <c:v>20</c:v>
                </c:pt>
                <c:pt idx="9">
                  <c:v>63</c:v>
                </c:pt>
                <c:pt idx="10">
                  <c:v>11</c:v>
                </c:pt>
                <c:pt idx="11">
                  <c:v>37</c:v>
                </c:pt>
                <c:pt idx="12">
                  <c:v>192</c:v>
                </c:pt>
                <c:pt idx="13">
                  <c:v>412</c:v>
                </c:pt>
                <c:pt idx="14">
                  <c:v>604</c:v>
                </c:pt>
                <c:pt idx="15">
                  <c:v>1608</c:v>
                </c:pt>
                <c:pt idx="16">
                  <c:v>491</c:v>
                </c:pt>
                <c:pt idx="17">
                  <c:v>939</c:v>
                </c:pt>
                <c:pt idx="18">
                  <c:v>1117</c:v>
                </c:pt>
                <c:pt idx="19">
                  <c:v>1323</c:v>
                </c:pt>
              </c:numCache>
            </c:numRef>
          </c:val>
        </c:ser>
        <c:ser>
          <c:idx val="2"/>
          <c:order val="2"/>
          <c:tx>
            <c:strRef>
              <c:f>'NMBR-YEAR-TABLE'!$E$7:$E$8</c:f>
              <c:strCache>
                <c:ptCount val="1"/>
                <c:pt idx="0">
                  <c:v>2008</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'NMBR-YEAR-TABLE'!$E$9:$E$28</c:f>
              <c:numCache>
                <c:formatCode>#,##0</c:formatCode>
                <c:ptCount val="20"/>
                <c:pt idx="0">
                  <c:v>43</c:v>
                </c:pt>
                <c:pt idx="1">
                  <c:v>57</c:v>
                </c:pt>
                <c:pt idx="2">
                  <c:v>9</c:v>
                </c:pt>
                <c:pt idx="3">
                  <c:v>27</c:v>
                </c:pt>
                <c:pt idx="4">
                  <c:v>15</c:v>
                </c:pt>
                <c:pt idx="5">
                  <c:v>19</c:v>
                </c:pt>
                <c:pt idx="6">
                  <c:v>16</c:v>
                </c:pt>
                <c:pt idx="7">
                  <c:v>22</c:v>
                </c:pt>
                <c:pt idx="8">
                  <c:v>25</c:v>
                </c:pt>
                <c:pt idx="9">
                  <c:v>48</c:v>
                </c:pt>
                <c:pt idx="10">
                  <c:v>19</c:v>
                </c:pt>
                <c:pt idx="11">
                  <c:v>29</c:v>
                </c:pt>
                <c:pt idx="12">
                  <c:v>189</c:v>
                </c:pt>
                <c:pt idx="13">
                  <c:v>425</c:v>
                </c:pt>
                <c:pt idx="14">
                  <c:v>752</c:v>
                </c:pt>
                <c:pt idx="15">
                  <c:v>1822</c:v>
                </c:pt>
                <c:pt idx="16">
                  <c:v>617</c:v>
                </c:pt>
                <c:pt idx="17">
                  <c:v>1179</c:v>
                </c:pt>
                <c:pt idx="18">
                  <c:v>1312</c:v>
                </c:pt>
                <c:pt idx="19">
                  <c:v>1602</c:v>
                </c:pt>
              </c:numCache>
            </c:numRef>
          </c:val>
        </c:ser>
        <c:ser>
          <c:idx val="3"/>
          <c:order val="3"/>
          <c:tx>
            <c:strRef>
              <c:f>'NMBR-YEAR-TABLE'!$F$7:$F$8</c:f>
              <c:strCache>
                <c:ptCount val="1"/>
                <c:pt idx="0">
                  <c:v>2009</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'NMBR-YEAR-TABLE'!$F$9:$F$28</c:f>
              <c:numCache>
                <c:formatCode>#,##0</c:formatCode>
                <c:ptCount val="20"/>
                <c:pt idx="0">
                  <c:v>35</c:v>
                </c:pt>
                <c:pt idx="1">
                  <c:v>45</c:v>
                </c:pt>
                <c:pt idx="2">
                  <c:v>7</c:v>
                </c:pt>
                <c:pt idx="3">
                  <c:v>14</c:v>
                </c:pt>
                <c:pt idx="4">
                  <c:v>12</c:v>
                </c:pt>
                <c:pt idx="5">
                  <c:v>14</c:v>
                </c:pt>
                <c:pt idx="6">
                  <c:v>11</c:v>
                </c:pt>
                <c:pt idx="7">
                  <c:v>27</c:v>
                </c:pt>
                <c:pt idx="8">
                  <c:v>26</c:v>
                </c:pt>
                <c:pt idx="9">
                  <c:v>52</c:v>
                </c:pt>
                <c:pt idx="10">
                  <c:v>13</c:v>
                </c:pt>
                <c:pt idx="11">
                  <c:v>42</c:v>
                </c:pt>
                <c:pt idx="12">
                  <c:v>208</c:v>
                </c:pt>
                <c:pt idx="13">
                  <c:v>427</c:v>
                </c:pt>
                <c:pt idx="14">
                  <c:v>730</c:v>
                </c:pt>
                <c:pt idx="15">
                  <c:v>1864</c:v>
                </c:pt>
                <c:pt idx="16">
                  <c:v>641</c:v>
                </c:pt>
                <c:pt idx="17">
                  <c:v>1320</c:v>
                </c:pt>
                <c:pt idx="18">
                  <c:v>1335</c:v>
                </c:pt>
                <c:pt idx="19">
                  <c:v>1643</c:v>
                </c:pt>
              </c:numCache>
            </c:numRef>
          </c:val>
        </c:ser>
        <c:ser>
          <c:idx val="4"/>
          <c:order val="4"/>
          <c:tx>
            <c:strRef>
              <c:f>'NMBR-YEAR-TABLE'!$G$7:$G$8</c:f>
              <c:strCache>
                <c:ptCount val="1"/>
                <c:pt idx="0">
                  <c:v>2010</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'NMBR-YEAR-TABLE'!$G$9:$G$28</c:f>
              <c:numCache>
                <c:formatCode>#,##0</c:formatCode>
                <c:ptCount val="20"/>
                <c:pt idx="0">
                  <c:v>19</c:v>
                </c:pt>
                <c:pt idx="1">
                  <c:v>28</c:v>
                </c:pt>
                <c:pt idx="2">
                  <c:v>10</c:v>
                </c:pt>
                <c:pt idx="3">
                  <c:v>17</c:v>
                </c:pt>
                <c:pt idx="4">
                  <c:v>11</c:v>
                </c:pt>
                <c:pt idx="5">
                  <c:v>14</c:v>
                </c:pt>
                <c:pt idx="6">
                  <c:v>14</c:v>
                </c:pt>
                <c:pt idx="7">
                  <c:v>25</c:v>
                </c:pt>
                <c:pt idx="8">
                  <c:v>17</c:v>
                </c:pt>
                <c:pt idx="9">
                  <c:v>28</c:v>
                </c:pt>
                <c:pt idx="10">
                  <c:v>12</c:v>
                </c:pt>
                <c:pt idx="11">
                  <c:v>26</c:v>
                </c:pt>
                <c:pt idx="12">
                  <c:v>137</c:v>
                </c:pt>
                <c:pt idx="13">
                  <c:v>297</c:v>
                </c:pt>
                <c:pt idx="14">
                  <c:v>566</c:v>
                </c:pt>
                <c:pt idx="15">
                  <c:v>1355</c:v>
                </c:pt>
                <c:pt idx="16">
                  <c:v>511</c:v>
                </c:pt>
                <c:pt idx="17">
                  <c:v>992</c:v>
                </c:pt>
                <c:pt idx="18">
                  <c:v>1049</c:v>
                </c:pt>
                <c:pt idx="19">
                  <c:v>1366</c:v>
                </c:pt>
              </c:numCache>
            </c:numRef>
          </c:val>
        </c:ser>
        <c:dLbls>
          <c:showLegendKey val="0"/>
          <c:showVal val="0"/>
          <c:showCatName val="0"/>
          <c:showSerName val="0"/>
          <c:showPercent val="0"/>
          <c:showBubbleSize val="0"/>
        </c:dLbls>
        <c:gapWidth val="150"/>
        <c:axId val="442639472"/>
        <c:axId val="442639864"/>
      </c:barChart>
      <c:catAx>
        <c:axId val="4426394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639864"/>
        <c:crosses val="autoZero"/>
        <c:auto val="0"/>
        <c:lblAlgn val="ctr"/>
        <c:lblOffset val="100"/>
        <c:noMultiLvlLbl val="0"/>
      </c:catAx>
      <c:valAx>
        <c:axId val="4426398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63947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[Mini-Sentinel_Summary-Table-Report_Three-HCPCS-Codes.xlsx]PR-YEAR-TABLE!PivotTable1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'PR-YEAR-TABLE'!$C$7:$C$8</c:f>
              <c:strCache>
                <c:ptCount val="1"/>
                <c:pt idx="0">
                  <c:v>2006</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'PR-YEAR-TABLE'!$C$9:$C$28</c:f>
              <c:numCache>
                <c:formatCode>0.0</c:formatCode>
                <c:ptCount val="20"/>
                <c:pt idx="0">
                  <c:v>0.17865390816317639</c:v>
                </c:pt>
                <c:pt idx="1">
                  <c:v>0.38202996090289121</c:v>
                </c:pt>
                <c:pt idx="2">
                  <c:v>0.20055321432106227</c:v>
                </c:pt>
                <c:pt idx="3">
                  <c:v>0.30817185885728865</c:v>
                </c:pt>
                <c:pt idx="4">
                  <c:v>9.7449193534098352E-2</c:v>
                </c:pt>
                <c:pt idx="5">
                  <c:v>0.16686481863880023</c:v>
                </c:pt>
                <c:pt idx="6">
                  <c:v>9.4605717158638927E-2</c:v>
                </c:pt>
                <c:pt idx="7">
                  <c:v>0.11262629330417705</c:v>
                </c:pt>
                <c:pt idx="8">
                  <c:v>0.15361643818781759</c:v>
                </c:pt>
                <c:pt idx="9">
                  <c:v>0.134263831412366</c:v>
                </c:pt>
                <c:pt idx="10">
                  <c:v>0.2034744503088097</c:v>
                </c:pt>
                <c:pt idx="11">
                  <c:v>0.13515891373036051</c:v>
                </c:pt>
                <c:pt idx="12">
                  <c:v>0.18285797877933158</c:v>
                </c:pt>
                <c:pt idx="13">
                  <c:v>0.13275399774211144</c:v>
                </c:pt>
                <c:pt idx="14">
                  <c:v>0.13105551488966144</c:v>
                </c:pt>
                <c:pt idx="15">
                  <c:v>0.14206268395537425</c:v>
                </c:pt>
                <c:pt idx="16">
                  <c:v>0.12334095404227952</c:v>
                </c:pt>
                <c:pt idx="17">
                  <c:v>0.18173267760782408</c:v>
                </c:pt>
                <c:pt idx="18">
                  <c:v>0.14275981579743371</c:v>
                </c:pt>
                <c:pt idx="19">
                  <c:v>0.27424220426204649</c:v>
                </c:pt>
              </c:numCache>
            </c:numRef>
          </c:val>
        </c:ser>
        <c:ser>
          <c:idx val="1"/>
          <c:order val="1"/>
          <c:tx>
            <c:strRef>
              <c:f>'PR-YEAR-TABLE'!$D$7:$D$8</c:f>
              <c:strCache>
                <c:ptCount val="1"/>
                <c:pt idx="0">
                  <c:v>2007</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'PR-YEAR-TABLE'!$D$9:$D$28</c:f>
              <c:numCache>
                <c:formatCode>0.0</c:formatCode>
                <c:ptCount val="20"/>
                <c:pt idx="0">
                  <c:v>0.31497462031424778</c:v>
                </c:pt>
                <c:pt idx="1">
                  <c:v>0.42206791256220916</c:v>
                </c:pt>
                <c:pt idx="2">
                  <c:v>0.20088233703420408</c:v>
                </c:pt>
                <c:pt idx="3">
                  <c:v>0.3376144724070505</c:v>
                </c:pt>
                <c:pt idx="4">
                  <c:v>0.12248759637098817</c:v>
                </c:pt>
                <c:pt idx="5">
                  <c:v>0.19837933281483194</c:v>
                </c:pt>
                <c:pt idx="6">
                  <c:v>0.10056072149135369</c:v>
                </c:pt>
                <c:pt idx="7">
                  <c:v>0.14827376898020081</c:v>
                </c:pt>
                <c:pt idx="8">
                  <c:v>0.18259212343227543</c:v>
                </c:pt>
                <c:pt idx="9">
                  <c:v>0.19071068006113265</c:v>
                </c:pt>
                <c:pt idx="10">
                  <c:v>0.25922128092016672</c:v>
                </c:pt>
                <c:pt idx="11">
                  <c:v>0.17074442291799943</c:v>
                </c:pt>
                <c:pt idx="12">
                  <c:v>0.19606864370415666</c:v>
                </c:pt>
                <c:pt idx="13">
                  <c:v>0.15438294728605825</c:v>
                </c:pt>
                <c:pt idx="14">
                  <c:v>0.15401114754651046</c:v>
                </c:pt>
                <c:pt idx="15">
                  <c:v>0.14896980384819455</c:v>
                </c:pt>
                <c:pt idx="16">
                  <c:v>0.19125729168424546</c:v>
                </c:pt>
                <c:pt idx="17">
                  <c:v>0.26880481698232034</c:v>
                </c:pt>
                <c:pt idx="18">
                  <c:v>0.21437623300254266</c:v>
                </c:pt>
                <c:pt idx="19">
                  <c:v>0.35725222006736757</c:v>
                </c:pt>
              </c:numCache>
            </c:numRef>
          </c:val>
        </c:ser>
        <c:ser>
          <c:idx val="2"/>
          <c:order val="2"/>
          <c:tx>
            <c:strRef>
              <c:f>'PR-YEAR-TABLE'!$E$7:$E$8</c:f>
              <c:strCache>
                <c:ptCount val="1"/>
                <c:pt idx="0">
                  <c:v>2008</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'PR-YEAR-TABLE'!$E$9:$E$28</c:f>
              <c:numCache>
                <c:formatCode>0.0</c:formatCode>
                <c:ptCount val="20"/>
                <c:pt idx="0">
                  <c:v>0.2850989563066586</c:v>
                </c:pt>
                <c:pt idx="1">
                  <c:v>0.40152443174084662</c:v>
                </c:pt>
                <c:pt idx="2">
                  <c:v>0.19412666430144523</c:v>
                </c:pt>
                <c:pt idx="3">
                  <c:v>0.34973187223128932</c:v>
                </c:pt>
                <c:pt idx="4">
                  <c:v>0.11144398628583416</c:v>
                </c:pt>
                <c:pt idx="5">
                  <c:v>0.21272297289267592</c:v>
                </c:pt>
                <c:pt idx="6">
                  <c:v>0.10663575775137642</c:v>
                </c:pt>
                <c:pt idx="7">
                  <c:v>0.13034586601343912</c:v>
                </c:pt>
                <c:pt idx="8">
                  <c:v>0.18464240060944903</c:v>
                </c:pt>
                <c:pt idx="9">
                  <c:v>0.20558470860937364</c:v>
                </c:pt>
                <c:pt idx="10">
                  <c:v>0.21446518482373519</c:v>
                </c:pt>
                <c:pt idx="11">
                  <c:v>0.18411625178485036</c:v>
                </c:pt>
                <c:pt idx="12">
                  <c:v>0.18535161614440826</c:v>
                </c:pt>
                <c:pt idx="13">
                  <c:v>0.15108770652723885</c:v>
                </c:pt>
                <c:pt idx="14">
                  <c:v>0.16767397063970957</c:v>
                </c:pt>
                <c:pt idx="15">
                  <c:v>0.17896994986439121</c:v>
                </c:pt>
                <c:pt idx="16">
                  <c:v>0.20595607046563086</c:v>
                </c:pt>
                <c:pt idx="17">
                  <c:v>0.30381055141110413</c:v>
                </c:pt>
                <c:pt idx="18">
                  <c:v>0.27066332713904823</c:v>
                </c:pt>
                <c:pt idx="19">
                  <c:v>0.40212309121368467</c:v>
                </c:pt>
              </c:numCache>
            </c:numRef>
          </c:val>
        </c:ser>
        <c:ser>
          <c:idx val="3"/>
          <c:order val="3"/>
          <c:tx>
            <c:strRef>
              <c:f>'PR-YEAR-TABLE'!$F$7:$F$8</c:f>
              <c:strCache>
                <c:ptCount val="1"/>
                <c:pt idx="0">
                  <c:v>2009</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'PR-YEAR-TABLE'!$F$9:$F$28</c:f>
              <c:numCache>
                <c:formatCode>0.0</c:formatCode>
                <c:ptCount val="20"/>
                <c:pt idx="0">
                  <c:v>0.22447818497776506</c:v>
                </c:pt>
                <c:pt idx="1">
                  <c:v>0.40843451894720811</c:v>
                </c:pt>
                <c:pt idx="2">
                  <c:v>0.22308049375149283</c:v>
                </c:pt>
                <c:pt idx="3">
                  <c:v>0.37644789686173574</c:v>
                </c:pt>
                <c:pt idx="4">
                  <c:v>0.12891022518385201</c:v>
                </c:pt>
                <c:pt idx="5">
                  <c:v>0.22399814164504708</c:v>
                </c:pt>
                <c:pt idx="6">
                  <c:v>0.12763439782806812</c:v>
                </c:pt>
                <c:pt idx="7">
                  <c:v>0.16405934630985197</c:v>
                </c:pt>
                <c:pt idx="8">
                  <c:v>0.1977454467516164</c:v>
                </c:pt>
                <c:pt idx="9">
                  <c:v>0.18441531795154883</c:v>
                </c:pt>
                <c:pt idx="10">
                  <c:v>0.22318959276632827</c:v>
                </c:pt>
                <c:pt idx="11">
                  <c:v>0.18300389455163094</c:v>
                </c:pt>
                <c:pt idx="12">
                  <c:v>0.19744362918863337</c:v>
                </c:pt>
                <c:pt idx="13">
                  <c:v>0.14116273467735435</c:v>
                </c:pt>
                <c:pt idx="14">
                  <c:v>0.17642845140921673</c:v>
                </c:pt>
                <c:pt idx="15">
                  <c:v>0.19468597294670245</c:v>
                </c:pt>
                <c:pt idx="16">
                  <c:v>0.25472193990777192</c:v>
                </c:pt>
                <c:pt idx="17">
                  <c:v>0.38345355711770429</c:v>
                </c:pt>
                <c:pt idx="18">
                  <c:v>0.28901843295339058</c:v>
                </c:pt>
                <c:pt idx="19">
                  <c:v>0.45869741260681701</c:v>
                </c:pt>
              </c:numCache>
            </c:numRef>
          </c:val>
        </c:ser>
        <c:ser>
          <c:idx val="4"/>
          <c:order val="4"/>
          <c:tx>
            <c:strRef>
              <c:f>'PR-YEAR-TABLE'!$G$7:$G$8</c:f>
              <c:strCache>
                <c:ptCount val="1"/>
                <c:pt idx="0">
                  <c:v>2010</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'PR-YEAR-TABLE'!$G$9:$G$28</c:f>
              <c:numCache>
                <c:formatCode>0.0</c:formatCode>
                <c:ptCount val="20"/>
                <c:pt idx="0">
                  <c:v>0.25897549294989025</c:v>
                </c:pt>
                <c:pt idx="1">
                  <c:v>0.44524964687096974</c:v>
                </c:pt>
                <c:pt idx="2">
                  <c:v>0.233678286995088</c:v>
                </c:pt>
                <c:pt idx="3">
                  <c:v>0.40747075764237878</c:v>
                </c:pt>
                <c:pt idx="4">
                  <c:v>0.13990397744317409</c:v>
                </c:pt>
                <c:pt idx="5">
                  <c:v>0.18023993540200714</c:v>
                </c:pt>
                <c:pt idx="6">
                  <c:v>0.12640658305656075</c:v>
                </c:pt>
                <c:pt idx="7">
                  <c:v>0.16460752696897263</c:v>
                </c:pt>
                <c:pt idx="8">
                  <c:v>0.18070374215026902</c:v>
                </c:pt>
                <c:pt idx="9">
                  <c:v>0.18255940573056545</c:v>
                </c:pt>
                <c:pt idx="10">
                  <c:v>0.1717394114934189</c:v>
                </c:pt>
                <c:pt idx="11">
                  <c:v>0.18540350452928669</c:v>
                </c:pt>
                <c:pt idx="12">
                  <c:v>0.19742787499213479</c:v>
                </c:pt>
                <c:pt idx="13">
                  <c:v>0.14592793115444491</c:v>
                </c:pt>
                <c:pt idx="14">
                  <c:v>0.18030851995787134</c:v>
                </c:pt>
                <c:pt idx="15">
                  <c:v>0.18289545373814514</c:v>
                </c:pt>
                <c:pt idx="16">
                  <c:v>0.2382868412894204</c:v>
                </c:pt>
                <c:pt idx="17">
                  <c:v>0.30914046917156834</c:v>
                </c:pt>
                <c:pt idx="18">
                  <c:v>0.26647666817229132</c:v>
                </c:pt>
                <c:pt idx="19">
                  <c:v>0.45657664659024677</c:v>
                </c:pt>
              </c:numCache>
            </c:numRef>
          </c:val>
        </c:ser>
        <c:dLbls>
          <c:showLegendKey val="0"/>
          <c:showVal val="0"/>
          <c:showCatName val="0"/>
          <c:showSerName val="0"/>
          <c:showPercent val="0"/>
          <c:showBubbleSize val="0"/>
        </c:dLbls>
        <c:gapWidth val="150"/>
        <c:axId val="445625896"/>
        <c:axId val="522457792"/>
      </c:barChart>
      <c:catAx>
        <c:axId val="4456258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2457792"/>
        <c:crosses val="autoZero"/>
        <c:auto val="0"/>
        <c:lblAlgn val="ctr"/>
        <c:lblOffset val="100"/>
        <c:noMultiLvlLbl val="0"/>
      </c:catAx>
      <c:valAx>
        <c:axId val="52245779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625896"/>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orientation="portrait"/>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[Mini-Sentinel_Summary-Table-Report_Three-HCPCS-Codes.xlsx]PR-TABLE2!PivotTable2</c:name>
    <c:fmtId val="0"/>
  </c:pivotSource>
  <c:chart>
    <c:autoTitleDeleted val="0"/>
    <c:pivotFmts>
      <c:pivotFmt>
        <c:idx val="0"/>
        <c:marker>
          <c:symbol val="none"/>
        </c:marker>
      </c:pivotFmt>
      <c:pivotFmt>
        <c:idx val="1"/>
        <c:marker>
          <c:symbol val="none"/>
        </c:marker>
      </c:pivotFmt>
      <c:pivotFmt>
        <c:idx val="2"/>
        <c:marker>
          <c:symbol val="none"/>
        </c:marker>
      </c:pivotFmt>
    </c:pivotFmts>
    <c:plotArea>
      <c:layout/>
      <c:barChart>
        <c:barDir val="col"/>
        <c:grouping val="clustered"/>
        <c:varyColors val="0"/>
        <c:ser>
          <c:idx val="0"/>
          <c:order val="0"/>
          <c:tx>
            <c:strRef>
              <c:f>'PR-TABLE2'!$C$7:$C$8</c:f>
              <c:strCache>
                <c:ptCount val="1"/>
                <c:pt idx="0">
                  <c:v>INJECTION ADRENALIN EPINEPHRINE UP 1 ML AMPULE</c:v>
                </c:pt>
              </c:strCache>
            </c:strRef>
          </c:tx>
          <c:invertIfNegative val="0"/>
          <c:cat>
            <c:multiLvlStrRef>
              <c:f>'PR-TABLE2'!$A$9:$B$28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'PR-TABLE2'!$C$9:$C$28</c:f>
              <c:numCache>
                <c:formatCode>0.0</c:formatCode>
                <c:ptCount val="20"/>
                <c:pt idx="0">
                  <c:v>0.9028796332466078</c:v>
                </c:pt>
                <c:pt idx="1">
                  <c:v>1.1847440883687836</c:v>
                </c:pt>
                <c:pt idx="2">
                  <c:v>0.49866940407789945</c:v>
                </c:pt>
                <c:pt idx="3">
                  <c:v>0.78589897988098611</c:v>
                </c:pt>
                <c:pt idx="4">
                  <c:v>0.41611076868662439</c:v>
                </c:pt>
                <c:pt idx="5">
                  <c:v>0.56715431523926818</c:v>
                </c:pt>
                <c:pt idx="6">
                  <c:v>0.38205092715981737</c:v>
                </c:pt>
                <c:pt idx="7">
                  <c:v>0.48597672565519295</c:v>
                </c:pt>
                <c:pt idx="8">
                  <c:v>0.73515176567233687</c:v>
                </c:pt>
                <c:pt idx="9">
                  <c:v>0.86093734553495116</c:v>
                </c:pt>
                <c:pt idx="10">
                  <c:v>0.68595408142678449</c:v>
                </c:pt>
                <c:pt idx="11">
                  <c:v>0.68648688244958611</c:v>
                </c:pt>
                <c:pt idx="12">
                  <c:v>0.8467688316496329</c:v>
                </c:pt>
                <c:pt idx="13">
                  <c:v>0.81173994989211606</c:v>
                </c:pt>
                <c:pt idx="14">
                  <c:v>1.7731469641996114</c:v>
                </c:pt>
                <c:pt idx="15">
                  <c:v>1.7131769871192994</c:v>
                </c:pt>
                <c:pt idx="16">
                  <c:v>4.5220960689521226</c:v>
                </c:pt>
                <c:pt idx="17">
                  <c:v>4.2370962818421214</c:v>
                </c:pt>
                <c:pt idx="18">
                  <c:v>5.6963714152756602</c:v>
                </c:pt>
                <c:pt idx="19">
                  <c:v>5.9748680438335615</c:v>
                </c:pt>
              </c:numCache>
            </c:numRef>
          </c:val>
        </c:ser>
        <c:ser>
          <c:idx val="1"/>
          <c:order val="1"/>
          <c:tx>
            <c:strRef>
              <c:f>'PR-TABLE2'!$D$7:$D$8</c:f>
              <c:strCache>
                <c:ptCount val="1"/>
                <c:pt idx="0">
                  <c:v>HEART/LUNG RESUSCITATION CARDIOPULMONARY RESUSCITATION</c:v>
                </c:pt>
              </c:strCache>
            </c:strRef>
          </c:tx>
          <c:invertIfNegative val="0"/>
          <c:cat>
            <c:multiLvlStrRef>
              <c:f>'PR-TABLE2'!$A$9:$B$28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'PR-TABLE2'!$D$9:$D$28</c:f>
              <c:numCache>
                <c:formatCode>0.0</c:formatCode>
                <c:ptCount val="20"/>
                <c:pt idx="0">
                  <c:v>1.676270298585647E-2</c:v>
                </c:pt>
                <c:pt idx="1">
                  <c:v>2.7152410358256659E-2</c:v>
                </c:pt>
                <c:pt idx="2">
                  <c:v>#N/A</c:v>
                </c:pt>
                <c:pt idx="3">
                  <c:v>2.5553488562258518E-3</c:v>
                </c:pt>
                <c:pt idx="4">
                  <c:v>2.975309394985711E-3</c:v>
                </c:pt>
                <c:pt idx="5">
                  <c:v>2.8375717196252137E-3</c:v>
                </c:pt>
                <c:pt idx="6">
                  <c:v>4.0435299477306359E-3</c:v>
                </c:pt>
                <c:pt idx="7">
                  <c:v>3.5974371857488727E-3</c:v>
                </c:pt>
                <c:pt idx="8">
                  <c:v>4.4653887716310878E-3</c:v>
                </c:pt>
                <c:pt idx="9">
                  <c:v>1.563850598243938E-2</c:v>
                </c:pt>
                <c:pt idx="10">
                  <c:v>7.1253152952018128E-3</c:v>
                </c:pt>
                <c:pt idx="11">
                  <c:v>1.386292798902056E-2</c:v>
                </c:pt>
                <c:pt idx="12">
                  <c:v>1.3669205650422454E-2</c:v>
                </c:pt>
                <c:pt idx="13">
                  <c:v>2.3166333593841026E-2</c:v>
                </c:pt>
                <c:pt idx="14">
                  <c:v>5.0150968154135223E-2</c:v>
                </c:pt>
                <c:pt idx="15">
                  <c:v>0.1206893535998161</c:v>
                </c:pt>
                <c:pt idx="16">
                  <c:v>0.29934007412111124</c:v>
                </c:pt>
                <c:pt idx="17">
                  <c:v>0.53984902981225846</c:v>
                </c:pt>
                <c:pt idx="18">
                  <c:v>0.59045580569242251</c:v>
                </c:pt>
                <c:pt idx="19">
                  <c:v>1.0969543273319358</c:v>
                </c:pt>
              </c:numCache>
            </c:numRef>
          </c:val>
        </c:ser>
        <c:ser>
          <c:idx val="2"/>
          <c:order val="2"/>
          <c:tx>
            <c:strRef>
              <c:f>'PR-TABLE2'!$E$7:$E$8</c:f>
              <c:strCache>
                <c:ptCount val="1"/>
                <c:pt idx="0">
                  <c:v>INJECTION DIPHENHYDRAMINE HYDROCHLORIDE UP TO 50 MG</c:v>
                </c:pt>
              </c:strCache>
            </c:strRef>
          </c:tx>
          <c:invertIfNegative val="0"/>
          <c:cat>
            <c:multiLvlStrRef>
              <c:f>'PR-TABLE2'!$A$9:$B$28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'PR-TABLE2'!$E$9:$E$28</c:f>
              <c:numCache>
                <c:formatCode>0.0</c:formatCode>
                <c:ptCount val="20"/>
                <c:pt idx="0">
                  <c:v>0.32685401045932833</c:v>
                </c:pt>
                <c:pt idx="1">
                  <c:v>0.42414217245620733</c:v>
                </c:pt>
                <c:pt idx="2">
                  <c:v>0.4137592482204846</c:v>
                </c:pt>
                <c:pt idx="3">
                  <c:v>0.52585946514442661</c:v>
                </c:pt>
                <c:pt idx="4">
                  <c:v>0.29401713810423424</c:v>
                </c:pt>
                <c:pt idx="5">
                  <c:v>0.45299720775491614</c:v>
                </c:pt>
                <c:pt idx="6">
                  <c:v>0.52530245387983299</c:v>
                </c:pt>
                <c:pt idx="7">
                  <c:v>0.52538024395155991</c:v>
                </c:pt>
                <c:pt idx="8">
                  <c:v>1.174018729144424</c:v>
                </c:pt>
                <c:pt idx="9">
                  <c:v>0.88596459395166482</c:v>
                </c:pt>
                <c:pt idx="10">
                  <c:v>1.5245492047734448</c:v>
                </c:pt>
                <c:pt idx="11">
                  <c:v>0.94575764645057159</c:v>
                </c:pt>
                <c:pt idx="12">
                  <c:v>2.8954767402109991</c:v>
                </c:pt>
                <c:pt idx="13">
                  <c:v>1.289119770857686</c:v>
                </c:pt>
                <c:pt idx="14">
                  <c:v>5.5455823362353813</c:v>
                </c:pt>
                <c:pt idx="15">
                  <c:v>3.4223698417104145</c:v>
                </c:pt>
                <c:pt idx="16">
                  <c:v>9.2751523550068509</c:v>
                </c:pt>
                <c:pt idx="17">
                  <c:v>8.2243565028076446</c:v>
                </c:pt>
                <c:pt idx="18">
                  <c:v>6.0325246179294796</c:v>
                </c:pt>
                <c:pt idx="19">
                  <c:v>7.9467027068709752</c:v>
                </c:pt>
              </c:numCache>
            </c:numRef>
          </c:val>
        </c:ser>
        <c:dLbls>
          <c:showLegendKey val="0"/>
          <c:showVal val="0"/>
          <c:showCatName val="0"/>
          <c:showSerName val="0"/>
          <c:showPercent val="0"/>
          <c:showBubbleSize val="0"/>
        </c:dLbls>
        <c:gapWidth val="150"/>
        <c:axId val="445624328"/>
        <c:axId val="445624720"/>
      </c:barChart>
      <c:catAx>
        <c:axId val="4456243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624720"/>
        <c:crosses val="autoZero"/>
        <c:auto val="0"/>
        <c:lblAlgn val="ctr"/>
        <c:lblOffset val="100"/>
        <c:noMultiLvlLbl val="0"/>
      </c:catAx>
      <c:valAx>
        <c:axId val="4456247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PrevalenceRate (Patients per 1,000 Enrollees)</a:t>
                </a:r>
              </a:p>
            </c:rich>
          </c:tx>
          <c:layout/>
          <c:overlay val="0"/>
        </c:title>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624328"/>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[Mini-Sentinel_Summary-Table-Report_Three-HCPCS-Codes.xlsx]EvntsPerPat-Table!PivotTable1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'EvntsPerPat-Table'!$C$7:$C$8</c:f>
              <c:strCache>
                <c:ptCount val="1"/>
                <c:pt idx="0">
                  <c:v>2006</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'EvntsPerPat-Table'!$C$9:$C$28</c:f>
              <c:numCache>
                <c:formatCode>0.0</c:formatCode>
                <c:ptCount val="20"/>
                <c:pt idx="0">
                  <c:v>1.0487804878048781</c:v>
                </c:pt>
                <c:pt idx="1">
                  <c:v>1</c:v>
                </c:pt>
                <c:pt idx="2">
                  <c:v>1.025974025974026</c:v>
                </c:pt>
                <c:pt idx="3">
                  <c:v>1.040983606557377</c:v>
                </c:pt>
                <c:pt idx="4">
                  <c:v>1.0151515151515151</c:v>
                </c:pt>
                <c:pt idx="5">
                  <c:v>1.0083333333333333</c:v>
                </c:pt>
                <c:pt idx="6">
                  <c:v>1.0285714285714285</c:v>
                </c:pt>
                <c:pt idx="7">
                  <c:v>1.0449438202247192</c:v>
                </c:pt>
                <c:pt idx="8">
                  <c:v>1.02</c:v>
                </c:pt>
                <c:pt idx="9">
                  <c:v>1.0777777777777777</c:v>
                </c:pt>
                <c:pt idx="10">
                  <c:v>1.0487804878048781</c:v>
                </c:pt>
                <c:pt idx="11">
                  <c:v>1.0188679245283019</c:v>
                </c:pt>
                <c:pt idx="12">
                  <c:v>1.0513888888888889</c:v>
                </c:pt>
                <c:pt idx="13">
                  <c:v>1.032258064516129</c:v>
                </c:pt>
                <c:pt idx="14">
                  <c:v>1.0410367170626349</c:v>
                </c:pt>
                <c:pt idx="15">
                  <c:v>1.0190677966101696</c:v>
                </c:pt>
                <c:pt idx="16">
                  <c:v>1.1071428571428572</c:v>
                </c:pt>
                <c:pt idx="17">
                  <c:v>1.0789473684210527</c:v>
                </c:pt>
                <c:pt idx="18">
                  <c:v>1.0792079207920793</c:v>
                </c:pt>
                <c:pt idx="19">
                  <c:v>1.0924369747899159</c:v>
                </c:pt>
              </c:numCache>
            </c:numRef>
          </c:val>
        </c:ser>
        <c:ser>
          <c:idx val="1"/>
          <c:order val="1"/>
          <c:tx>
            <c:strRef>
              <c:f>'EvntsPerPat-Table'!$D$7:$D$8</c:f>
              <c:strCache>
                <c:ptCount val="1"/>
                <c:pt idx="0">
                  <c:v>2007</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'EvntsPerPat-Table'!$D$9:$D$28</c:f>
              <c:numCache>
                <c:formatCode>0.0</c:formatCode>
                <c:ptCount val="20"/>
                <c:pt idx="0">
                  <c:v>1.0128205128205128</c:v>
                </c:pt>
                <c:pt idx="1">
                  <c:v>1.017391304347826</c:v>
                </c:pt>
                <c:pt idx="2">
                  <c:v>1.0128205128205128</c:v>
                </c:pt>
                <c:pt idx="3">
                  <c:v>1.0208333333333333</c:v>
                </c:pt>
                <c:pt idx="4">
                  <c:v>1.0574712643678161</c:v>
                </c:pt>
                <c:pt idx="5">
                  <c:v>1.0198675496688743</c:v>
                </c:pt>
                <c:pt idx="6">
                  <c:v>1.0506329113924051</c:v>
                </c:pt>
                <c:pt idx="7">
                  <c:v>1.0390625</c:v>
                </c:pt>
                <c:pt idx="8">
                  <c:v>1.0625</c:v>
                </c:pt>
                <c:pt idx="9">
                  <c:v>1.0413793103448277</c:v>
                </c:pt>
                <c:pt idx="10">
                  <c:v>1.0530973451327434</c:v>
                </c:pt>
                <c:pt idx="11">
                  <c:v>1.0533333333333332</c:v>
                </c:pt>
                <c:pt idx="12">
                  <c:v>1.0709914320685434</c:v>
                </c:pt>
                <c:pt idx="13">
                  <c:v>1.0449251247920133</c:v>
                </c:pt>
                <c:pt idx="14">
                  <c:v>1.0580431177446104</c:v>
                </c:pt>
                <c:pt idx="15">
                  <c:v>1.0589318600368325</c:v>
                </c:pt>
                <c:pt idx="16">
                  <c:v>1.0514705882352942</c:v>
                </c:pt>
                <c:pt idx="17">
                  <c:v>1.0857142857142856</c:v>
                </c:pt>
                <c:pt idx="18">
                  <c:v>1.0632911392405062</c:v>
                </c:pt>
                <c:pt idx="19">
                  <c:v>1.0434782608695652</c:v>
                </c:pt>
              </c:numCache>
            </c:numRef>
          </c:val>
        </c:ser>
        <c:ser>
          <c:idx val="2"/>
          <c:order val="2"/>
          <c:tx>
            <c:strRef>
              <c:f>'EvntsPerPat-Table'!$E$7:$E$8</c:f>
              <c:strCache>
                <c:ptCount val="1"/>
                <c:pt idx="0">
                  <c:v>2008</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'EvntsPerPat-Table'!$E$9:$E$28</c:f>
              <c:numCache>
                <c:formatCode>0.0</c:formatCode>
                <c:ptCount val="20"/>
                <c:pt idx="0">
                  <c:v>1.0675675675675675</c:v>
                </c:pt>
                <c:pt idx="1">
                  <c:v>1.0508474576271187</c:v>
                </c:pt>
                <c:pt idx="2">
                  <c:v>1.0459770114942528</c:v>
                </c:pt>
                <c:pt idx="3">
                  <c:v>1.0432098765432098</c:v>
                </c:pt>
                <c:pt idx="4">
                  <c:v>1.0705882352941176</c:v>
                </c:pt>
                <c:pt idx="5">
                  <c:v>1.0782122905027933</c:v>
                </c:pt>
                <c:pt idx="6">
                  <c:v>1.1086956521739131</c:v>
                </c:pt>
                <c:pt idx="7">
                  <c:v>1.1120689655172413</c:v>
                </c:pt>
                <c:pt idx="8">
                  <c:v>1.1468531468531469</c:v>
                </c:pt>
                <c:pt idx="9">
                  <c:v>1.1000000000000001</c:v>
                </c:pt>
                <c:pt idx="10">
                  <c:v>1.1009174311926606</c:v>
                </c:pt>
                <c:pt idx="11">
                  <c:v>1.0106382978723405</c:v>
                </c:pt>
                <c:pt idx="12">
                  <c:v>1.0996483001172332</c:v>
                </c:pt>
                <c:pt idx="13">
                  <c:v>1.0812030075187971</c:v>
                </c:pt>
                <c:pt idx="14">
                  <c:v>1.1220159151193634</c:v>
                </c:pt>
                <c:pt idx="15">
                  <c:v>1.112751677852349</c:v>
                </c:pt>
                <c:pt idx="16">
                  <c:v>1.1000000000000001</c:v>
                </c:pt>
                <c:pt idx="17">
                  <c:v>1.1029900332225913</c:v>
                </c:pt>
                <c:pt idx="18">
                  <c:v>1.1044776119402986</c:v>
                </c:pt>
                <c:pt idx="19">
                  <c:v>1.1254612546125462</c:v>
                </c:pt>
              </c:numCache>
            </c:numRef>
          </c:val>
        </c:ser>
        <c:ser>
          <c:idx val="3"/>
          <c:order val="3"/>
          <c:tx>
            <c:strRef>
              <c:f>'EvntsPerPat-Table'!$F$7:$F$8</c:f>
              <c:strCache>
                <c:ptCount val="1"/>
                <c:pt idx="0">
                  <c:v>2009</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'EvntsPerPat-Table'!$F$9:$F$28</c:f>
              <c:numCache>
                <c:formatCode>0.0</c:formatCode>
                <c:ptCount val="20"/>
                <c:pt idx="0">
                  <c:v>1.0344827586206897</c:v>
                </c:pt>
                <c:pt idx="1">
                  <c:v>1.076271186440678</c:v>
                </c:pt>
                <c:pt idx="2">
                  <c:v>1.0202020202020201</c:v>
                </c:pt>
                <c:pt idx="3">
                  <c:v>1.095505617977528</c:v>
                </c:pt>
                <c:pt idx="4">
                  <c:v>1.0673076923076923</c:v>
                </c:pt>
                <c:pt idx="5">
                  <c:v>1.0317460317460319</c:v>
                </c:pt>
                <c:pt idx="6">
                  <c:v>1.0467289719626167</c:v>
                </c:pt>
                <c:pt idx="7">
                  <c:v>1.0460526315789473</c:v>
                </c:pt>
                <c:pt idx="8">
                  <c:v>1.0774193548387097</c:v>
                </c:pt>
                <c:pt idx="9">
                  <c:v>1.0728476821192052</c:v>
                </c:pt>
                <c:pt idx="10">
                  <c:v>1.0608695652173914</c:v>
                </c:pt>
                <c:pt idx="11">
                  <c:v>1.0416666666666667</c:v>
                </c:pt>
                <c:pt idx="12">
                  <c:v>1.0486725663716814</c:v>
                </c:pt>
                <c:pt idx="13">
                  <c:v>1.082258064516129</c:v>
                </c:pt>
                <c:pt idx="14">
                  <c:v>1.0551378446115289</c:v>
                </c:pt>
                <c:pt idx="15">
                  <c:v>1.0559610705596107</c:v>
                </c:pt>
                <c:pt idx="16">
                  <c:v>1.0301003344481605</c:v>
                </c:pt>
                <c:pt idx="17">
                  <c:v>1.061124694376528</c:v>
                </c:pt>
                <c:pt idx="18">
                  <c:v>1.0392156862745099</c:v>
                </c:pt>
                <c:pt idx="19">
                  <c:v>1.0679012345679013</c:v>
                </c:pt>
              </c:numCache>
            </c:numRef>
          </c:val>
        </c:ser>
        <c:ser>
          <c:idx val="4"/>
          <c:order val="4"/>
          <c:tx>
            <c:strRef>
              <c:f>'EvntsPerPat-Table'!$G$7:$G$8</c:f>
              <c:strCache>
                <c:ptCount val="1"/>
                <c:pt idx="0">
                  <c:v>2010</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'EvntsPerPat-Table'!$G$9:$G$28</c:f>
              <c:numCache>
                <c:formatCode>0.0</c:formatCode>
                <c:ptCount val="20"/>
                <c:pt idx="0">
                  <c:v>1.0461538461538462</c:v>
                </c:pt>
                <c:pt idx="1">
                  <c:v>1.0603448275862069</c:v>
                </c:pt>
                <c:pt idx="2">
                  <c:v>1.010204081632653</c:v>
                </c:pt>
                <c:pt idx="3">
                  <c:v>1.0169491525423728</c:v>
                </c:pt>
                <c:pt idx="4">
                  <c:v>1</c:v>
                </c:pt>
                <c:pt idx="5">
                  <c:v>1.0266666666666666</c:v>
                </c:pt>
                <c:pt idx="6">
                  <c:v>1.0294117647058822</c:v>
                </c:pt>
                <c:pt idx="7">
                  <c:v>1.0352112676056338</c:v>
                </c:pt>
                <c:pt idx="8">
                  <c:v>1.0291970802919708</c:v>
                </c:pt>
                <c:pt idx="9">
                  <c:v>1.0492957746478873</c:v>
                </c:pt>
                <c:pt idx="10">
                  <c:v>1.0449438202247192</c:v>
                </c:pt>
                <c:pt idx="11">
                  <c:v>1.0217391304347827</c:v>
                </c:pt>
                <c:pt idx="12">
                  <c:v>1.0600461893764435</c:v>
                </c:pt>
                <c:pt idx="13">
                  <c:v>1.0310457516339868</c:v>
                </c:pt>
                <c:pt idx="14">
                  <c:v>1.0434243176178659</c:v>
                </c:pt>
                <c:pt idx="15">
                  <c:v>1.0394218134034166</c:v>
                </c:pt>
                <c:pt idx="16">
                  <c:v>1.0692041522491349</c:v>
                </c:pt>
                <c:pt idx="17">
                  <c:v>1.0508982035928143</c:v>
                </c:pt>
                <c:pt idx="18">
                  <c:v>1.0567375886524824</c:v>
                </c:pt>
                <c:pt idx="19">
                  <c:v>1.027355623100304</c:v>
                </c:pt>
              </c:numCache>
            </c:numRef>
          </c:val>
        </c:ser>
        <c:dLbls>
          <c:showLegendKey val="0"/>
          <c:showVal val="0"/>
          <c:showCatName val="0"/>
          <c:showSerName val="0"/>
          <c:showPercent val="0"/>
          <c:showBubbleSize val="0"/>
        </c:dLbls>
        <c:gapWidth val="150"/>
        <c:axId val="530485064"/>
        <c:axId val="530485456"/>
      </c:barChart>
      <c:catAx>
        <c:axId val="5304850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30485456"/>
        <c:crosses val="autoZero"/>
        <c:auto val="0"/>
        <c:lblAlgn val="ctr"/>
        <c:lblOffset val="100"/>
        <c:noMultiLvlLbl val="0"/>
      </c:catAx>
      <c:valAx>
        <c:axId val="5304854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3048506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28575</xdr:rowOff>
    </xdr:from>
    <xdr:to>
      <xdr:col>13</xdr:col>
      <xdr:colOff>514350</xdr:colOff>
      <xdr:row>31</xdr:row>
      <xdr:rowOff>0</xdr:rowOff>
    </xdr:to>
    <xdr:graphicFrame macro="">
      <xdr:nvGraphicFramePr>
        <xdr:cNvPr id="5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66675</xdr:rowOff>
    </xdr:from>
    <xdr:to>
      <xdr:col>13</xdr:col>
      <xdr:colOff>542925</xdr:colOff>
      <xdr:row>32</xdr:row>
      <xdr:rowOff>28575</xdr:rowOff>
    </xdr:to>
    <xdr:graphicFrame macro="">
      <xdr:nvGraphicFramePr>
        <xdr:cNvPr id="123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76200</xdr:rowOff>
    </xdr:from>
    <xdr:to>
      <xdr:col>13</xdr:col>
      <xdr:colOff>552450</xdr:colOff>
      <xdr:row>31</xdr:row>
      <xdr:rowOff>66675</xdr:rowOff>
    </xdr:to>
    <xdr:graphicFrame macro="">
      <xdr:nvGraphicFramePr>
        <xdr:cNvPr id="1188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600075</xdr:colOff>
      <xdr:row>32</xdr:row>
      <xdr:rowOff>0</xdr:rowOff>
    </xdr:to>
    <xdr:graphicFrame macro="">
      <xdr:nvGraphicFramePr>
        <xdr:cNvPr id="93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0427\Mini_Sentinel-Report_ST-Query93-101_HCPCSToFDA20120412.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0427\Mini_Sentinel-Report_ST-Query93-101_HCPCSToFDA20120412.xls"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1008.494353587965" createdVersion="1" refreshedVersion="3" recordCount="5688" upgradeOnRefresh="1">
  <cacheSource type="worksheet">
    <worksheetSource ref="A1:L5689" sheet="Data" r:id="rId2"/>
  </cacheSource>
  <cacheFields count="15">
    <cacheField name="Age Group" numFmtId="0">
      <sharedItems count="10">
        <s v="0-1"/>
        <s v="15-18"/>
        <s v="19-21"/>
        <s v="22-44"/>
        <s v="45-64"/>
        <s v="10-14"/>
        <s v="5-9"/>
        <s v="65-74"/>
        <s v="75+"/>
        <s v="2-4"/>
      </sharedItems>
    </cacheField>
    <cacheField name="Sex" numFmtId="0">
      <sharedItems count="2">
        <s v="F"/>
        <s v="M"/>
      </sharedItems>
    </cacheField>
    <cacheField name="Period" numFmtId="0">
      <sharedItems containsSemiMixedTypes="0" containsString="0" containsNumber="1" containsInteger="1" minValue="2006" maxValue="2010" count="5">
        <n v="2008"/>
        <n v="2007"/>
        <n v="2009"/>
        <n v="2006"/>
        <n v="2010"/>
      </sharedItems>
    </cacheField>
    <cacheField name="PXCode" numFmtId="0">
      <sharedItems containsMixedTypes="1" containsNumber="1" containsInteger="1" minValue="92950" maxValue="92950"/>
    </cacheField>
    <cacheField name="PXName" numFmtId="0">
      <sharedItems count="7">
        <s v="HEART/LUNG RESUSCITATION CARDIOPULMONARY RESUSCITATION"/>
        <s v="INJECTION ADRENALIN EPINEPHRINE UP 1 ML AMPULE"/>
        <s v="INJECTION DIPHENHYDRAMINE HYDROCHLORIDE UP TO 50 MG"/>
        <s v="INJ ADRENALINE EPINEPHRINE TO 1 ML" u="1"/>
        <s v="INJ DIPHENHYDRAMINE HCL TO 50 MG" u="1"/>
        <s v="HEART/LUNG RESUSCITATION CPR" u="1"/>
        <s v="INJECTION DIPHENHYDRAMINE HCL UP TO 50 MG" u="1"/>
      </sharedItems>
    </cacheField>
    <cacheField name="Setting" numFmtId="0">
      <sharedItems count="6">
        <s v="Inpatient"/>
        <s v="Emergency Department"/>
        <s v="Outpatient"/>
        <s v="AV" u="1"/>
        <s v="IP" u="1"/>
        <s v="ED" u="1"/>
      </sharedItems>
    </cacheField>
    <cacheField name="Events" numFmtId="0">
      <sharedItems containsSemiMixedTypes="0" containsString="0" containsNumber="1" containsInteger="1" minValue="0" maxValue="76532"/>
    </cacheField>
    <cacheField name="Patients" numFmtId="0">
      <sharedItems containsSemiMixedTypes="0" containsString="0" containsNumber="1" containsInteger="1" minValue="0" maxValue="22925"/>
    </cacheField>
    <cacheField name="Total Enrollment in Strata(Members)" numFmtId="0">
      <sharedItems containsMixedTypes="1" containsNumber="1" containsInteger="1" minValue="1114" maxValue="3936902"/>
    </cacheField>
    <cacheField name="Prevalence Rate (Users per 1000 enrollees)" numFmtId="0">
      <sharedItems containsMixedTypes="1" containsNumber="1" minValue="0" maxValue="35.9"/>
    </cacheField>
    <cacheField name="Event Rate (Events per 1000 enrollees)" numFmtId="0">
      <sharedItems containsMixedTypes="1" containsNumber="1" minValue="0" maxValue="61.4"/>
    </cacheField>
    <cacheField name="Events Per member" numFmtId="0">
      <sharedItems containsSemiMixedTypes="0" containsString="0" containsNumber="1" minValue="1" maxValue="12"/>
    </cacheField>
    <cacheField name="Prevalence Rate" numFmtId="0" formula="Patients*1000/'Total Enrollment in Strata(Members)'" databaseField="0"/>
    <cacheField name="Event Rate" numFmtId="0" formula="Events *1000/'Total Enrollment in Strata(Members)'" databaseField="0"/>
    <cacheField name="Events Per Patient" numFmtId="0" formula="Events /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1008.494444328702" createdVersion="1" refreshedVersion="3" recordCount="5688" upgradeOnRefresh="1">
  <cacheSource type="worksheet">
    <worksheetSource ref="A1:L5689" sheet="Data" r:id="rId2"/>
  </cacheSource>
  <cacheFields count="15">
    <cacheField name="Age Group" numFmtId="0">
      <sharedItems containsBlank="1" count="11">
        <s v="0-1"/>
        <s v="15-18"/>
        <s v="19-21"/>
        <s v="22-44"/>
        <s v="45-64"/>
        <s v="10-14"/>
        <s v="5-9"/>
        <s v="65-74"/>
        <s v="75+"/>
        <s v="2-4"/>
        <m u="1"/>
      </sharedItems>
    </cacheField>
    <cacheField name="Sex" numFmtId="0">
      <sharedItems containsBlank="1" count="3">
        <s v="F"/>
        <s v="M"/>
        <m u="1"/>
      </sharedItems>
    </cacheField>
    <cacheField name="Period" numFmtId="0">
      <sharedItems containsSemiMixedTypes="0" containsString="0" containsNumber="1" containsInteger="1" minValue="2006" maxValue="2010" count="5">
        <n v="2008"/>
        <n v="2007"/>
        <n v="2009"/>
        <n v="2006"/>
        <n v="2010"/>
      </sharedItems>
    </cacheField>
    <cacheField name="PXCode" numFmtId="0">
      <sharedItems containsMixedTypes="1" containsNumber="1" containsInteger="1" minValue="92950" maxValue="92950"/>
    </cacheField>
    <cacheField name="PXName" numFmtId="0">
      <sharedItems containsBlank="1" count="8">
        <s v="HEART/LUNG RESUSCITATION CARDIOPULMONARY RESUSCITATION"/>
        <s v="INJECTION ADRENALIN EPINEPHRINE UP 1 ML AMPULE"/>
        <s v="INJECTION DIPHENHYDRAMINE HYDROCHLORIDE UP TO 50 MG"/>
        <m u="1"/>
        <s v="INJ ADRENALINE EPINEPHRINE TO 1 ML" u="1"/>
        <s v="INJ DIPHENHYDRAMINE HCL TO 50 MG" u="1"/>
        <s v="HEART/LUNG RESUSCITATION CPR" u="1"/>
        <s v="INJECTION DIPHENHYDRAMINE HCL UP TO 50 MG" u="1"/>
      </sharedItems>
    </cacheField>
    <cacheField name="Setting" numFmtId="0">
      <sharedItems containsBlank="1" count="7">
        <s v="Inpatient"/>
        <s v="Emergency Department"/>
        <s v="Outpatient"/>
        <m u="1"/>
        <s v="AV" u="1"/>
        <s v="IP" u="1"/>
        <s v="ED" u="1"/>
      </sharedItems>
    </cacheField>
    <cacheField name="Events" numFmtId="0">
      <sharedItems containsSemiMixedTypes="0" containsString="0" containsNumber="1" containsInteger="1" minValue="0" maxValue="76532"/>
    </cacheField>
    <cacheField name="Patients" numFmtId="0">
      <sharedItems containsSemiMixedTypes="0" containsString="0" containsNumber="1" containsInteger="1" minValue="0" maxValue="22925"/>
    </cacheField>
    <cacheField name="Total Enrollment in Strata(Members)" numFmtId="0">
      <sharedItems containsMixedTypes="1" containsNumber="1" containsInteger="1" minValue="1114" maxValue="3936902"/>
    </cacheField>
    <cacheField name="Prevalence Rate (Users per 1000 enrollees)" numFmtId="0">
      <sharedItems containsMixedTypes="1" containsNumber="1" minValue="0" maxValue="35.9"/>
    </cacheField>
    <cacheField name="Event Rate (Events per 1000 enrollees)" numFmtId="0">
      <sharedItems containsMixedTypes="1" containsNumber="1" minValue="0" maxValue="61.4"/>
    </cacheField>
    <cacheField name="Events Per member" numFmtId="0">
      <sharedItems containsSemiMixedTypes="0" containsString="0" containsNumber="1" minValue="1" maxValue="12"/>
    </cacheField>
    <cacheField name="Prevalence Rate" numFmtId="0" formula="Patients*1000/'Total Enrollment in Strata(Members)'" databaseField="0"/>
    <cacheField name="Event Rate" numFmtId="0" formula="Events *1000/'Total Enrollment in Strata(Members)'" databaseField="0"/>
    <cacheField name="Events Per Patient" numFmtId="0" formula="Events /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88">
  <r>
    <x v="0"/>
    <x v="0"/>
    <x v="0"/>
    <n v="92950"/>
    <x v="0"/>
    <x v="0"/>
    <n v="5"/>
    <n v="2"/>
    <n v="8923"/>
    <n v="0.2"/>
    <n v="0.6"/>
    <n v="2.5"/>
  </r>
  <r>
    <x v="0"/>
    <x v="1"/>
    <x v="1"/>
    <n v="92950"/>
    <x v="0"/>
    <x v="0"/>
    <n v="2"/>
    <n v="1"/>
    <n v="9358"/>
    <n v="0.1"/>
    <n v="0.2"/>
    <n v="2"/>
  </r>
  <r>
    <x v="0"/>
    <x v="1"/>
    <x v="1"/>
    <s v="J0170"/>
    <x v="1"/>
    <x v="0"/>
    <n v="1"/>
    <n v="1"/>
    <n v="9358"/>
    <n v="0.1"/>
    <n v="0.1"/>
    <n v="1"/>
  </r>
  <r>
    <x v="0"/>
    <x v="1"/>
    <x v="0"/>
    <n v="92950"/>
    <x v="0"/>
    <x v="0"/>
    <n v="1"/>
    <n v="1"/>
    <n v="9218"/>
    <n v="0.1"/>
    <n v="0.1"/>
    <n v="1"/>
  </r>
  <r>
    <x v="1"/>
    <x v="0"/>
    <x v="2"/>
    <s v="J1200"/>
    <x v="2"/>
    <x v="0"/>
    <n v="1"/>
    <n v="1"/>
    <n v="22644"/>
    <n v="0"/>
    <n v="0"/>
    <n v="1"/>
  </r>
  <r>
    <x v="1"/>
    <x v="1"/>
    <x v="1"/>
    <n v="92950"/>
    <x v="0"/>
    <x v="0"/>
    <n v="2"/>
    <n v="1"/>
    <n v="24438"/>
    <n v="0"/>
    <n v="0.1"/>
    <n v="2"/>
  </r>
  <r>
    <x v="2"/>
    <x v="1"/>
    <x v="1"/>
    <s v="J0170"/>
    <x v="1"/>
    <x v="0"/>
    <n v="2"/>
    <n v="1"/>
    <n v="13636"/>
    <n v="0.1"/>
    <n v="0.1"/>
    <n v="2"/>
  </r>
  <r>
    <x v="2"/>
    <x v="1"/>
    <x v="1"/>
    <s v="J1200"/>
    <x v="2"/>
    <x v="0"/>
    <n v="2"/>
    <n v="1"/>
    <n v="13636"/>
    <n v="0.1"/>
    <n v="0.1"/>
    <n v="2"/>
  </r>
  <r>
    <x v="2"/>
    <x v="1"/>
    <x v="2"/>
    <s v="J1200"/>
    <x v="2"/>
    <x v="0"/>
    <n v="1"/>
    <n v="1"/>
    <n v="14856"/>
    <n v="0.1"/>
    <n v="0.1"/>
    <n v="1"/>
  </r>
  <r>
    <x v="3"/>
    <x v="0"/>
    <x v="1"/>
    <n v="92950"/>
    <x v="0"/>
    <x v="0"/>
    <n v="4"/>
    <n v="3"/>
    <n v="143269"/>
    <n v="0"/>
    <n v="0"/>
    <n v="1.3"/>
  </r>
  <r>
    <x v="3"/>
    <x v="0"/>
    <x v="1"/>
    <s v="J1200"/>
    <x v="2"/>
    <x v="0"/>
    <n v="2"/>
    <n v="1"/>
    <n v="143269"/>
    <n v="0"/>
    <n v="0"/>
    <n v="2"/>
  </r>
  <r>
    <x v="3"/>
    <x v="0"/>
    <x v="0"/>
    <s v="J0170"/>
    <x v="1"/>
    <x v="0"/>
    <n v="1"/>
    <n v="1"/>
    <n v="142780"/>
    <n v="0"/>
    <n v="0"/>
    <n v="1"/>
  </r>
  <r>
    <x v="3"/>
    <x v="0"/>
    <x v="0"/>
    <s v="J1200"/>
    <x v="2"/>
    <x v="0"/>
    <n v="3"/>
    <n v="3"/>
    <n v="142780"/>
    <n v="0"/>
    <n v="0"/>
    <n v="1"/>
  </r>
  <r>
    <x v="3"/>
    <x v="0"/>
    <x v="2"/>
    <s v="J1200"/>
    <x v="2"/>
    <x v="0"/>
    <n v="1"/>
    <n v="1"/>
    <n v="135406"/>
    <n v="0"/>
    <n v="0"/>
    <n v="1"/>
  </r>
  <r>
    <x v="3"/>
    <x v="1"/>
    <x v="1"/>
    <n v="92950"/>
    <x v="0"/>
    <x v="0"/>
    <n v="1"/>
    <n v="1"/>
    <n v="123708"/>
    <n v="0"/>
    <n v="0"/>
    <n v="1"/>
  </r>
  <r>
    <x v="3"/>
    <x v="1"/>
    <x v="0"/>
    <n v="92950"/>
    <x v="0"/>
    <x v="0"/>
    <n v="1"/>
    <n v="1"/>
    <n v="123485"/>
    <n v="0"/>
    <n v="0"/>
    <n v="1"/>
  </r>
  <r>
    <x v="4"/>
    <x v="0"/>
    <x v="1"/>
    <n v="92950"/>
    <x v="0"/>
    <x v="0"/>
    <n v="7"/>
    <n v="4"/>
    <n v="130694"/>
    <n v="0"/>
    <n v="0.1"/>
    <n v="1.8"/>
  </r>
  <r>
    <x v="4"/>
    <x v="0"/>
    <x v="1"/>
    <s v="J1200"/>
    <x v="2"/>
    <x v="0"/>
    <n v="7"/>
    <n v="4"/>
    <n v="130694"/>
    <n v="0"/>
    <n v="0.1"/>
    <n v="1.8"/>
  </r>
  <r>
    <x v="4"/>
    <x v="0"/>
    <x v="0"/>
    <s v="J1200"/>
    <x v="2"/>
    <x v="0"/>
    <n v="6"/>
    <n v="5"/>
    <n v="131165"/>
    <n v="0"/>
    <n v="0"/>
    <n v="1.2"/>
  </r>
  <r>
    <x v="4"/>
    <x v="0"/>
    <x v="2"/>
    <n v="92950"/>
    <x v="0"/>
    <x v="0"/>
    <n v="9"/>
    <n v="7"/>
    <n v="129324"/>
    <n v="0.1"/>
    <n v="0.1"/>
    <n v="1.3"/>
  </r>
  <r>
    <x v="4"/>
    <x v="0"/>
    <x v="2"/>
    <s v="J0170"/>
    <x v="1"/>
    <x v="0"/>
    <n v="1"/>
    <n v="1"/>
    <n v="129324"/>
    <n v="0"/>
    <n v="0"/>
    <n v="1"/>
  </r>
  <r>
    <x v="4"/>
    <x v="0"/>
    <x v="2"/>
    <s v="J1200"/>
    <x v="2"/>
    <x v="0"/>
    <n v="10"/>
    <n v="5"/>
    <n v="129324"/>
    <n v="0"/>
    <n v="0.1"/>
    <n v="2"/>
  </r>
  <r>
    <x v="4"/>
    <x v="1"/>
    <x v="1"/>
    <n v="92950"/>
    <x v="0"/>
    <x v="0"/>
    <n v="12"/>
    <n v="9"/>
    <n v="118311"/>
    <n v="0.1"/>
    <n v="0.1"/>
    <n v="1.3"/>
  </r>
  <r>
    <x v="4"/>
    <x v="1"/>
    <x v="1"/>
    <s v="J1200"/>
    <x v="2"/>
    <x v="0"/>
    <n v="6"/>
    <n v="3"/>
    <n v="118311"/>
    <n v="0"/>
    <n v="0.1"/>
    <n v="2"/>
  </r>
  <r>
    <x v="4"/>
    <x v="1"/>
    <x v="0"/>
    <n v="92950"/>
    <x v="0"/>
    <x v="0"/>
    <n v="16"/>
    <n v="10"/>
    <n v="119316"/>
    <n v="0.1"/>
    <n v="0.1"/>
    <n v="1.6"/>
  </r>
  <r>
    <x v="4"/>
    <x v="1"/>
    <x v="0"/>
    <s v="J1200"/>
    <x v="2"/>
    <x v="0"/>
    <n v="10"/>
    <n v="7"/>
    <n v="119316"/>
    <n v="0.1"/>
    <n v="0.1"/>
    <n v="1.4"/>
  </r>
  <r>
    <x v="4"/>
    <x v="1"/>
    <x v="2"/>
    <n v="92950"/>
    <x v="0"/>
    <x v="0"/>
    <n v="12"/>
    <n v="9"/>
    <n v="116567"/>
    <n v="0.1"/>
    <n v="0.1"/>
    <n v="1.3"/>
  </r>
  <r>
    <x v="4"/>
    <x v="1"/>
    <x v="2"/>
    <s v="J0170"/>
    <x v="1"/>
    <x v="0"/>
    <n v="2"/>
    <n v="1"/>
    <n v="116567"/>
    <n v="0"/>
    <n v="0"/>
    <n v="2"/>
  </r>
  <r>
    <x v="4"/>
    <x v="1"/>
    <x v="2"/>
    <s v="J1200"/>
    <x v="2"/>
    <x v="0"/>
    <n v="17"/>
    <n v="10"/>
    <n v="116567"/>
    <n v="0.1"/>
    <n v="0.1"/>
    <n v="1.7"/>
  </r>
  <r>
    <x v="5"/>
    <x v="1"/>
    <x v="1"/>
    <n v="92950"/>
    <x v="0"/>
    <x v="0"/>
    <n v="5"/>
    <n v="2"/>
    <n v="26723"/>
    <n v="0.1"/>
    <n v="0.2"/>
    <n v="2.5"/>
  </r>
  <r>
    <x v="6"/>
    <x v="1"/>
    <x v="2"/>
    <s v="J1200"/>
    <x v="2"/>
    <x v="0"/>
    <n v="12"/>
    <n v="1"/>
    <n v="25110"/>
    <n v="0"/>
    <n v="0.5"/>
    <n v="12"/>
  </r>
  <r>
    <x v="7"/>
    <x v="0"/>
    <x v="1"/>
    <n v="92950"/>
    <x v="0"/>
    <x v="0"/>
    <n v="1"/>
    <n v="1"/>
    <n v="7817"/>
    <n v="0.1"/>
    <n v="0.1"/>
    <n v="1"/>
  </r>
  <r>
    <x v="7"/>
    <x v="0"/>
    <x v="1"/>
    <s v="J1200"/>
    <x v="2"/>
    <x v="0"/>
    <n v="1"/>
    <n v="1"/>
    <n v="7817"/>
    <n v="0.1"/>
    <n v="0.1"/>
    <n v="1"/>
  </r>
  <r>
    <x v="7"/>
    <x v="0"/>
    <x v="0"/>
    <s v="J1200"/>
    <x v="2"/>
    <x v="0"/>
    <n v="9"/>
    <n v="3"/>
    <n v="8827"/>
    <n v="0.3"/>
    <n v="1"/>
    <n v="3"/>
  </r>
  <r>
    <x v="7"/>
    <x v="0"/>
    <x v="2"/>
    <s v="J1200"/>
    <x v="2"/>
    <x v="0"/>
    <n v="1"/>
    <n v="1"/>
    <n v="9872"/>
    <n v="0.1"/>
    <n v="0.1"/>
    <n v="1"/>
  </r>
  <r>
    <x v="7"/>
    <x v="1"/>
    <x v="1"/>
    <n v="92950"/>
    <x v="0"/>
    <x v="0"/>
    <n v="3"/>
    <n v="2"/>
    <n v="9114"/>
    <n v="0.2"/>
    <n v="0.3"/>
    <n v="1.5"/>
  </r>
  <r>
    <x v="7"/>
    <x v="1"/>
    <x v="1"/>
    <s v="J1200"/>
    <x v="2"/>
    <x v="0"/>
    <n v="1"/>
    <n v="1"/>
    <n v="9114"/>
    <n v="0.1"/>
    <n v="0.1"/>
    <n v="1"/>
  </r>
  <r>
    <x v="7"/>
    <x v="1"/>
    <x v="0"/>
    <n v="92950"/>
    <x v="0"/>
    <x v="0"/>
    <n v="6"/>
    <n v="4"/>
    <n v="9934"/>
    <n v="0.4"/>
    <n v="0.6"/>
    <n v="1.5"/>
  </r>
  <r>
    <x v="7"/>
    <x v="1"/>
    <x v="0"/>
    <s v="J1200"/>
    <x v="2"/>
    <x v="0"/>
    <n v="5"/>
    <n v="3"/>
    <n v="9934"/>
    <n v="0.3"/>
    <n v="0.5"/>
    <n v="1.7"/>
  </r>
  <r>
    <x v="7"/>
    <x v="1"/>
    <x v="2"/>
    <n v="92950"/>
    <x v="0"/>
    <x v="0"/>
    <n v="2"/>
    <n v="1"/>
    <n v="10879"/>
    <n v="0.1"/>
    <n v="0.2"/>
    <n v="2"/>
  </r>
  <r>
    <x v="7"/>
    <x v="1"/>
    <x v="2"/>
    <s v="J0170"/>
    <x v="1"/>
    <x v="0"/>
    <n v="2"/>
    <n v="1"/>
    <n v="10879"/>
    <n v="0.1"/>
    <n v="0.2"/>
    <n v="2"/>
  </r>
  <r>
    <x v="7"/>
    <x v="1"/>
    <x v="2"/>
    <s v="J1200"/>
    <x v="2"/>
    <x v="0"/>
    <n v="3"/>
    <n v="2"/>
    <n v="10879"/>
    <n v="0.2"/>
    <n v="0.3"/>
    <n v="1.5"/>
  </r>
  <r>
    <x v="8"/>
    <x v="0"/>
    <x v="0"/>
    <n v="92950"/>
    <x v="0"/>
    <x v="0"/>
    <n v="1"/>
    <n v="1"/>
    <n v="3206"/>
    <n v="0.3"/>
    <n v="0.3"/>
    <n v="1"/>
  </r>
  <r>
    <x v="8"/>
    <x v="0"/>
    <x v="2"/>
    <s v="J1200"/>
    <x v="2"/>
    <x v="0"/>
    <n v="2"/>
    <n v="1"/>
    <n v="3818"/>
    <n v="0.3"/>
    <n v="0.5"/>
    <n v="2"/>
  </r>
  <r>
    <x v="8"/>
    <x v="1"/>
    <x v="1"/>
    <s v="J1200"/>
    <x v="2"/>
    <x v="0"/>
    <n v="1"/>
    <n v="1"/>
    <n v="2101"/>
    <n v="0.5"/>
    <n v="0.5"/>
    <n v="1"/>
  </r>
  <r>
    <x v="8"/>
    <x v="1"/>
    <x v="0"/>
    <n v="92950"/>
    <x v="0"/>
    <x v="0"/>
    <n v="1"/>
    <n v="1"/>
    <n v="2554"/>
    <n v="0.4"/>
    <n v="0.4"/>
    <n v="1"/>
  </r>
  <r>
    <x v="8"/>
    <x v="1"/>
    <x v="2"/>
    <s v="J1200"/>
    <x v="2"/>
    <x v="0"/>
    <n v="4"/>
    <n v="2"/>
    <n v="2967"/>
    <n v="0.7"/>
    <n v="1.3"/>
    <n v="2"/>
  </r>
  <r>
    <x v="0"/>
    <x v="0"/>
    <x v="3"/>
    <n v="92950"/>
    <x v="0"/>
    <x v="0"/>
    <n v="23"/>
    <n v="21"/>
    <n v="219986"/>
    <n v="0.1"/>
    <n v="0.1"/>
    <n v="1.1000000000000001"/>
  </r>
  <r>
    <x v="0"/>
    <x v="0"/>
    <x v="3"/>
    <s v="J0170"/>
    <x v="1"/>
    <x v="0"/>
    <n v="14"/>
    <n v="14"/>
    <n v="219986"/>
    <n v="0.1"/>
    <n v="0.1"/>
    <n v="1"/>
  </r>
  <r>
    <x v="0"/>
    <x v="0"/>
    <x v="3"/>
    <s v="J1200"/>
    <x v="2"/>
    <x v="0"/>
    <n v="5"/>
    <n v="4"/>
    <n v="219986"/>
    <n v="0"/>
    <n v="0"/>
    <n v="1.2"/>
  </r>
  <r>
    <x v="0"/>
    <x v="0"/>
    <x v="1"/>
    <n v="92950"/>
    <x v="0"/>
    <x v="0"/>
    <n v="26"/>
    <n v="24"/>
    <n v="228941"/>
    <n v="0.1"/>
    <n v="0.1"/>
    <n v="1.1000000000000001"/>
  </r>
  <r>
    <x v="0"/>
    <x v="0"/>
    <x v="1"/>
    <s v="J0170"/>
    <x v="1"/>
    <x v="0"/>
    <n v="20"/>
    <n v="19"/>
    <n v="228941"/>
    <n v="0.1"/>
    <n v="0.1"/>
    <n v="1.1000000000000001"/>
  </r>
  <r>
    <x v="0"/>
    <x v="0"/>
    <x v="1"/>
    <s v="J1200"/>
    <x v="2"/>
    <x v="0"/>
    <n v="13"/>
    <n v="12"/>
    <n v="228941"/>
    <n v="0.1"/>
    <n v="0.1"/>
    <n v="1.1000000000000001"/>
  </r>
  <r>
    <x v="0"/>
    <x v="0"/>
    <x v="0"/>
    <n v="92950"/>
    <x v="0"/>
    <x v="0"/>
    <n v="28"/>
    <n v="26"/>
    <n v="236265"/>
    <n v="0.1"/>
    <n v="0.1"/>
    <n v="1.1000000000000001"/>
  </r>
  <r>
    <x v="0"/>
    <x v="0"/>
    <x v="0"/>
    <s v="J0170"/>
    <x v="1"/>
    <x v="0"/>
    <n v="16"/>
    <n v="15"/>
    <n v="236265"/>
    <n v="0.1"/>
    <n v="0.1"/>
    <n v="1.1000000000000001"/>
  </r>
  <r>
    <x v="0"/>
    <x v="0"/>
    <x v="0"/>
    <s v="J1200"/>
    <x v="2"/>
    <x v="0"/>
    <n v="12"/>
    <n v="11"/>
    <n v="236265"/>
    <n v="0"/>
    <n v="0.1"/>
    <n v="1.1000000000000001"/>
  </r>
  <r>
    <x v="0"/>
    <x v="0"/>
    <x v="2"/>
    <n v="92950"/>
    <x v="0"/>
    <x v="0"/>
    <n v="33"/>
    <n v="29"/>
    <n v="232931"/>
    <n v="0.1"/>
    <n v="0.1"/>
    <n v="1.1000000000000001"/>
  </r>
  <r>
    <x v="0"/>
    <x v="0"/>
    <x v="2"/>
    <s v="J0170"/>
    <x v="1"/>
    <x v="0"/>
    <n v="15"/>
    <n v="14"/>
    <n v="232931"/>
    <n v="0.1"/>
    <n v="0.1"/>
    <n v="1.1000000000000001"/>
  </r>
  <r>
    <x v="0"/>
    <x v="0"/>
    <x v="2"/>
    <s v="J1200"/>
    <x v="2"/>
    <x v="0"/>
    <n v="19"/>
    <n v="14"/>
    <n v="232931"/>
    <n v="0.1"/>
    <n v="0.1"/>
    <n v="1.4"/>
  </r>
  <r>
    <x v="0"/>
    <x v="0"/>
    <x v="4"/>
    <n v="92950"/>
    <x v="0"/>
    <x v="0"/>
    <n v="26"/>
    <n v="25"/>
    <n v="223945"/>
    <n v="0.1"/>
    <n v="0.1"/>
    <n v="1"/>
  </r>
  <r>
    <x v="0"/>
    <x v="0"/>
    <x v="4"/>
    <s v="J0170"/>
    <x v="1"/>
    <x v="0"/>
    <n v="16"/>
    <n v="15"/>
    <n v="223945"/>
    <n v="0.1"/>
    <n v="0.1"/>
    <n v="1.1000000000000001"/>
  </r>
  <r>
    <x v="0"/>
    <x v="0"/>
    <x v="4"/>
    <s v="J1200"/>
    <x v="2"/>
    <x v="0"/>
    <n v="13"/>
    <n v="11"/>
    <n v="223945"/>
    <n v="0"/>
    <n v="0.1"/>
    <n v="1.2"/>
  </r>
  <r>
    <x v="0"/>
    <x v="1"/>
    <x v="3"/>
    <n v="92950"/>
    <x v="0"/>
    <x v="0"/>
    <n v="47"/>
    <n v="46"/>
    <n v="233020"/>
    <n v="0.2"/>
    <n v="0.2"/>
    <n v="1"/>
  </r>
  <r>
    <x v="0"/>
    <x v="1"/>
    <x v="3"/>
    <s v="J0170"/>
    <x v="1"/>
    <x v="0"/>
    <n v="29"/>
    <n v="27"/>
    <n v="233020"/>
    <n v="0.1"/>
    <n v="0.1"/>
    <n v="1.1000000000000001"/>
  </r>
  <r>
    <x v="0"/>
    <x v="1"/>
    <x v="3"/>
    <s v="J1200"/>
    <x v="2"/>
    <x v="0"/>
    <n v="20"/>
    <n v="15"/>
    <n v="233020"/>
    <n v="0.1"/>
    <n v="0.1"/>
    <n v="1.3"/>
  </r>
  <r>
    <x v="0"/>
    <x v="1"/>
    <x v="1"/>
    <n v="92950"/>
    <x v="0"/>
    <x v="0"/>
    <n v="36"/>
    <n v="35"/>
    <n v="242793"/>
    <n v="0.1"/>
    <n v="0.1"/>
    <n v="1"/>
  </r>
  <r>
    <x v="0"/>
    <x v="1"/>
    <x v="1"/>
    <s v="J0170"/>
    <x v="1"/>
    <x v="0"/>
    <n v="35"/>
    <n v="34"/>
    <n v="242793"/>
    <n v="0.1"/>
    <n v="0.1"/>
    <n v="1"/>
  </r>
  <r>
    <x v="0"/>
    <x v="1"/>
    <x v="1"/>
    <s v="J1200"/>
    <x v="2"/>
    <x v="0"/>
    <n v="17"/>
    <n v="16"/>
    <n v="242793"/>
    <n v="0.1"/>
    <n v="0.1"/>
    <n v="1.1000000000000001"/>
  </r>
  <r>
    <x v="0"/>
    <x v="1"/>
    <x v="0"/>
    <n v="92950"/>
    <x v="0"/>
    <x v="0"/>
    <n v="45"/>
    <n v="43"/>
    <n v="250153"/>
    <n v="0.2"/>
    <n v="0.2"/>
    <n v="1"/>
  </r>
  <r>
    <x v="0"/>
    <x v="1"/>
    <x v="0"/>
    <s v="J0170"/>
    <x v="1"/>
    <x v="0"/>
    <n v="34"/>
    <n v="31"/>
    <n v="250153"/>
    <n v="0.1"/>
    <n v="0.1"/>
    <n v="1.1000000000000001"/>
  </r>
  <r>
    <x v="0"/>
    <x v="1"/>
    <x v="0"/>
    <s v="J1200"/>
    <x v="2"/>
    <x v="0"/>
    <n v="23"/>
    <n v="19"/>
    <n v="250153"/>
    <n v="0.1"/>
    <n v="0.1"/>
    <n v="1.2"/>
  </r>
  <r>
    <x v="0"/>
    <x v="1"/>
    <x v="2"/>
    <n v="92950"/>
    <x v="0"/>
    <x v="0"/>
    <n v="33"/>
    <n v="33"/>
    <n v="246640"/>
    <n v="0.1"/>
    <n v="0.1"/>
    <n v="1"/>
  </r>
  <r>
    <x v="0"/>
    <x v="1"/>
    <x v="2"/>
    <s v="J0170"/>
    <x v="1"/>
    <x v="0"/>
    <n v="31"/>
    <n v="29"/>
    <n v="246640"/>
    <n v="0.1"/>
    <n v="0.1"/>
    <n v="1.1000000000000001"/>
  </r>
  <r>
    <x v="0"/>
    <x v="1"/>
    <x v="2"/>
    <s v="J1200"/>
    <x v="2"/>
    <x v="0"/>
    <n v="14"/>
    <n v="13"/>
    <n v="246640"/>
    <n v="0.1"/>
    <n v="0.1"/>
    <n v="1.1000000000000001"/>
  </r>
  <r>
    <x v="0"/>
    <x v="1"/>
    <x v="4"/>
    <n v="92950"/>
    <x v="0"/>
    <x v="0"/>
    <n v="24"/>
    <n v="24"/>
    <n v="236811"/>
    <n v="0.1"/>
    <n v="0.1"/>
    <n v="1"/>
  </r>
  <r>
    <x v="0"/>
    <x v="1"/>
    <x v="4"/>
    <s v="J0170"/>
    <x v="1"/>
    <x v="0"/>
    <n v="31"/>
    <n v="27"/>
    <n v="236811"/>
    <n v="0.1"/>
    <n v="0.1"/>
    <n v="1.1000000000000001"/>
  </r>
  <r>
    <x v="0"/>
    <x v="1"/>
    <x v="4"/>
    <s v="J1200"/>
    <x v="2"/>
    <x v="0"/>
    <n v="16"/>
    <n v="13"/>
    <n v="236811"/>
    <n v="0.1"/>
    <n v="0.1"/>
    <n v="1.2"/>
  </r>
  <r>
    <x v="5"/>
    <x v="0"/>
    <x v="3"/>
    <n v="92950"/>
    <x v="0"/>
    <x v="0"/>
    <n v="6"/>
    <n v="6"/>
    <n v="723732"/>
    <n v="0"/>
    <n v="0"/>
    <n v="1"/>
  </r>
  <r>
    <x v="5"/>
    <x v="0"/>
    <x v="3"/>
    <s v="J0170"/>
    <x v="1"/>
    <x v="0"/>
    <n v="24"/>
    <n v="22"/>
    <n v="723732"/>
    <n v="0"/>
    <n v="0"/>
    <n v="1.1000000000000001"/>
  </r>
  <r>
    <x v="5"/>
    <x v="0"/>
    <x v="3"/>
    <s v="J1200"/>
    <x v="2"/>
    <x v="0"/>
    <n v="49"/>
    <n v="41"/>
    <n v="723732"/>
    <n v="0.1"/>
    <n v="0.1"/>
    <n v="1.2"/>
  </r>
  <r>
    <x v="5"/>
    <x v="0"/>
    <x v="1"/>
    <n v="92950"/>
    <x v="0"/>
    <x v="0"/>
    <n v="11"/>
    <n v="11"/>
    <n v="741926"/>
    <n v="0"/>
    <n v="0"/>
    <n v="1"/>
  </r>
  <r>
    <x v="5"/>
    <x v="0"/>
    <x v="1"/>
    <s v="J0170"/>
    <x v="1"/>
    <x v="0"/>
    <n v="19"/>
    <n v="17"/>
    <n v="741926"/>
    <n v="0"/>
    <n v="0"/>
    <n v="1.1000000000000001"/>
  </r>
  <r>
    <x v="5"/>
    <x v="0"/>
    <x v="1"/>
    <s v="J1200"/>
    <x v="2"/>
    <x v="0"/>
    <n v="54"/>
    <n v="48"/>
    <n v="741926"/>
    <n v="0.1"/>
    <n v="0.1"/>
    <n v="1.1000000000000001"/>
  </r>
  <r>
    <x v="5"/>
    <x v="0"/>
    <x v="0"/>
    <n v="92950"/>
    <x v="0"/>
    <x v="0"/>
    <n v="7"/>
    <n v="6"/>
    <n v="754681"/>
    <n v="0"/>
    <n v="0"/>
    <n v="1.2"/>
  </r>
  <r>
    <x v="5"/>
    <x v="0"/>
    <x v="0"/>
    <s v="J0170"/>
    <x v="1"/>
    <x v="0"/>
    <n v="18"/>
    <n v="18"/>
    <n v="754681"/>
    <n v="0"/>
    <n v="0"/>
    <n v="1"/>
  </r>
  <r>
    <x v="5"/>
    <x v="0"/>
    <x v="0"/>
    <s v="J1200"/>
    <x v="2"/>
    <x v="0"/>
    <n v="73"/>
    <n v="63"/>
    <n v="754681"/>
    <n v="0.1"/>
    <n v="0.1"/>
    <n v="1.2"/>
  </r>
  <r>
    <x v="5"/>
    <x v="0"/>
    <x v="2"/>
    <n v="92950"/>
    <x v="0"/>
    <x v="0"/>
    <n v="6"/>
    <n v="5"/>
    <n v="759655"/>
    <n v="0"/>
    <n v="0"/>
    <n v="1.2"/>
  </r>
  <r>
    <x v="5"/>
    <x v="0"/>
    <x v="2"/>
    <s v="J0170"/>
    <x v="1"/>
    <x v="0"/>
    <n v="18"/>
    <n v="14"/>
    <n v="759655"/>
    <n v="0"/>
    <n v="0"/>
    <n v="1.3"/>
  </r>
  <r>
    <x v="5"/>
    <x v="0"/>
    <x v="2"/>
    <s v="J1200"/>
    <x v="2"/>
    <x v="0"/>
    <n v="96"/>
    <n v="72"/>
    <n v="759655"/>
    <n v="0.1"/>
    <n v="0.1"/>
    <n v="1.3"/>
  </r>
  <r>
    <x v="5"/>
    <x v="0"/>
    <x v="4"/>
    <n v="92950"/>
    <x v="0"/>
    <x v="0"/>
    <n v="6"/>
    <n v="6"/>
    <n v="779037"/>
    <n v="0"/>
    <n v="0"/>
    <n v="1"/>
  </r>
  <r>
    <x v="5"/>
    <x v="0"/>
    <x v="4"/>
    <s v="J0170"/>
    <x v="1"/>
    <x v="0"/>
    <n v="15"/>
    <n v="15"/>
    <n v="779037"/>
    <n v="0"/>
    <n v="0"/>
    <n v="1"/>
  </r>
  <r>
    <x v="5"/>
    <x v="0"/>
    <x v="4"/>
    <s v="J1200"/>
    <x v="2"/>
    <x v="0"/>
    <n v="75"/>
    <n v="64"/>
    <n v="779037"/>
    <n v="0.1"/>
    <n v="0.1"/>
    <n v="1.2"/>
  </r>
  <r>
    <x v="5"/>
    <x v="1"/>
    <x v="3"/>
    <n v="92950"/>
    <x v="0"/>
    <x v="0"/>
    <n v="16"/>
    <n v="15"/>
    <n v="757756"/>
    <n v="0"/>
    <n v="0"/>
    <n v="1.1000000000000001"/>
  </r>
  <r>
    <x v="5"/>
    <x v="1"/>
    <x v="3"/>
    <s v="J0170"/>
    <x v="1"/>
    <x v="0"/>
    <n v="13"/>
    <n v="13"/>
    <n v="757756"/>
    <n v="0"/>
    <n v="0"/>
    <n v="1"/>
  </r>
  <r>
    <x v="5"/>
    <x v="1"/>
    <x v="3"/>
    <s v="J1200"/>
    <x v="2"/>
    <x v="0"/>
    <n v="34"/>
    <n v="27"/>
    <n v="757756"/>
    <n v="0"/>
    <n v="0"/>
    <n v="1.3"/>
  </r>
  <r>
    <x v="5"/>
    <x v="1"/>
    <x v="1"/>
    <n v="92950"/>
    <x v="0"/>
    <x v="0"/>
    <n v="12"/>
    <n v="10"/>
    <n v="776176"/>
    <n v="0"/>
    <n v="0"/>
    <n v="1.2"/>
  </r>
  <r>
    <x v="5"/>
    <x v="1"/>
    <x v="1"/>
    <s v="J0170"/>
    <x v="1"/>
    <x v="0"/>
    <n v="17"/>
    <n v="16"/>
    <n v="776176"/>
    <n v="0"/>
    <n v="0"/>
    <n v="1.1000000000000001"/>
  </r>
  <r>
    <x v="5"/>
    <x v="1"/>
    <x v="1"/>
    <s v="J1200"/>
    <x v="2"/>
    <x v="0"/>
    <n v="62"/>
    <n v="47"/>
    <n v="776176"/>
    <n v="0.1"/>
    <n v="0.1"/>
    <n v="1.3"/>
  </r>
  <r>
    <x v="5"/>
    <x v="1"/>
    <x v="0"/>
    <n v="92950"/>
    <x v="0"/>
    <x v="0"/>
    <n v="13"/>
    <n v="10"/>
    <n v="789193"/>
    <n v="0"/>
    <n v="0"/>
    <n v="1.3"/>
  </r>
  <r>
    <x v="5"/>
    <x v="1"/>
    <x v="0"/>
    <s v="J0170"/>
    <x v="1"/>
    <x v="0"/>
    <n v="35"/>
    <n v="32"/>
    <n v="789193"/>
    <n v="0"/>
    <n v="0"/>
    <n v="1.1000000000000001"/>
  </r>
  <r>
    <x v="5"/>
    <x v="1"/>
    <x v="0"/>
    <s v="J1200"/>
    <x v="2"/>
    <x v="0"/>
    <n v="77"/>
    <n v="65"/>
    <n v="789193"/>
    <n v="0.1"/>
    <n v="0.1"/>
    <n v="1.2"/>
  </r>
  <r>
    <x v="5"/>
    <x v="1"/>
    <x v="2"/>
    <n v="92950"/>
    <x v="0"/>
    <x v="0"/>
    <n v="7"/>
    <n v="6"/>
    <n v="794603"/>
    <n v="0"/>
    <n v="0"/>
    <n v="1.2"/>
  </r>
  <r>
    <x v="5"/>
    <x v="1"/>
    <x v="2"/>
    <s v="J0170"/>
    <x v="1"/>
    <x v="0"/>
    <n v="26"/>
    <n v="25"/>
    <n v="794603"/>
    <n v="0"/>
    <n v="0"/>
    <n v="1"/>
  </r>
  <r>
    <x v="5"/>
    <x v="1"/>
    <x v="2"/>
    <s v="J1200"/>
    <x v="2"/>
    <x v="0"/>
    <n v="91"/>
    <n v="78"/>
    <n v="794603"/>
    <n v="0.1"/>
    <n v="0.1"/>
    <n v="1.2"/>
  </r>
  <r>
    <x v="5"/>
    <x v="1"/>
    <x v="4"/>
    <n v="92950"/>
    <x v="0"/>
    <x v="0"/>
    <n v="10"/>
    <n v="9"/>
    <n v="817051"/>
    <n v="0"/>
    <n v="0"/>
    <n v="1.1000000000000001"/>
  </r>
  <r>
    <x v="5"/>
    <x v="1"/>
    <x v="4"/>
    <s v="J0170"/>
    <x v="1"/>
    <x v="0"/>
    <n v="14"/>
    <n v="12"/>
    <n v="817051"/>
    <n v="0"/>
    <n v="0"/>
    <n v="1.2"/>
  </r>
  <r>
    <x v="5"/>
    <x v="1"/>
    <x v="4"/>
    <s v="J1200"/>
    <x v="2"/>
    <x v="0"/>
    <n v="71"/>
    <n v="61"/>
    <n v="817051"/>
    <n v="0.1"/>
    <n v="0.1"/>
    <n v="1.2"/>
  </r>
  <r>
    <x v="1"/>
    <x v="0"/>
    <x v="3"/>
    <n v="92950"/>
    <x v="0"/>
    <x v="0"/>
    <n v="9"/>
    <n v="7"/>
    <n v="617346"/>
    <n v="0"/>
    <n v="0"/>
    <n v="1.3"/>
  </r>
  <r>
    <x v="1"/>
    <x v="0"/>
    <x v="3"/>
    <s v="J0170"/>
    <x v="1"/>
    <x v="0"/>
    <n v="31"/>
    <n v="29"/>
    <n v="617346"/>
    <n v="0"/>
    <n v="0.1"/>
    <n v="1.1000000000000001"/>
  </r>
  <r>
    <x v="1"/>
    <x v="0"/>
    <x v="3"/>
    <s v="J1200"/>
    <x v="2"/>
    <x v="0"/>
    <n v="82"/>
    <n v="70"/>
    <n v="617346"/>
    <n v="0.1"/>
    <n v="0.1"/>
    <n v="1.2"/>
  </r>
  <r>
    <x v="1"/>
    <x v="0"/>
    <x v="1"/>
    <n v="92950"/>
    <x v="0"/>
    <x v="0"/>
    <n v="10"/>
    <n v="10"/>
    <n v="647763"/>
    <n v="0"/>
    <n v="0"/>
    <n v="1"/>
  </r>
  <r>
    <x v="1"/>
    <x v="0"/>
    <x v="1"/>
    <s v="J0170"/>
    <x v="1"/>
    <x v="0"/>
    <n v="28"/>
    <n v="28"/>
    <n v="647763"/>
    <n v="0"/>
    <n v="0"/>
    <n v="1"/>
  </r>
  <r>
    <x v="1"/>
    <x v="0"/>
    <x v="1"/>
    <s v="J1200"/>
    <x v="2"/>
    <x v="0"/>
    <n v="110"/>
    <n v="93"/>
    <n v="647763"/>
    <n v="0.1"/>
    <n v="0.2"/>
    <n v="1.2"/>
  </r>
  <r>
    <x v="1"/>
    <x v="0"/>
    <x v="0"/>
    <n v="92950"/>
    <x v="0"/>
    <x v="0"/>
    <n v="7"/>
    <n v="7"/>
    <n v="668364"/>
    <n v="0"/>
    <n v="0"/>
    <n v="1"/>
  </r>
  <r>
    <x v="1"/>
    <x v="0"/>
    <x v="0"/>
    <s v="J0170"/>
    <x v="1"/>
    <x v="0"/>
    <n v="35"/>
    <n v="32"/>
    <n v="668364"/>
    <n v="0"/>
    <n v="0.1"/>
    <n v="1.1000000000000001"/>
  </r>
  <r>
    <x v="1"/>
    <x v="0"/>
    <x v="0"/>
    <s v="J1200"/>
    <x v="2"/>
    <x v="0"/>
    <n v="139"/>
    <n v="116"/>
    <n v="668364"/>
    <n v="0.2"/>
    <n v="0.2"/>
    <n v="1.2"/>
  </r>
  <r>
    <x v="1"/>
    <x v="0"/>
    <x v="2"/>
    <n v="92950"/>
    <x v="0"/>
    <x v="0"/>
    <n v="7"/>
    <n v="7"/>
    <n v="673683"/>
    <n v="0"/>
    <n v="0"/>
    <n v="1"/>
  </r>
  <r>
    <x v="1"/>
    <x v="0"/>
    <x v="2"/>
    <s v="J0170"/>
    <x v="1"/>
    <x v="0"/>
    <n v="34"/>
    <n v="34"/>
    <n v="673683"/>
    <n v="0.1"/>
    <n v="0.1"/>
    <n v="1"/>
  </r>
  <r>
    <x v="1"/>
    <x v="0"/>
    <x v="2"/>
    <s v="J1200"/>
    <x v="2"/>
    <x v="0"/>
    <n v="159"/>
    <n v="125"/>
    <n v="673683"/>
    <n v="0.2"/>
    <n v="0.2"/>
    <n v="1.3"/>
  </r>
  <r>
    <x v="1"/>
    <x v="0"/>
    <x v="4"/>
    <n v="92950"/>
    <x v="0"/>
    <x v="0"/>
    <n v="5"/>
    <n v="5"/>
    <n v="683244"/>
    <n v="0"/>
    <n v="0"/>
    <n v="1"/>
  </r>
  <r>
    <x v="1"/>
    <x v="0"/>
    <x v="4"/>
    <s v="J0170"/>
    <x v="1"/>
    <x v="0"/>
    <n v="32"/>
    <n v="29"/>
    <n v="683244"/>
    <n v="0"/>
    <n v="0"/>
    <n v="1.1000000000000001"/>
  </r>
  <r>
    <x v="1"/>
    <x v="0"/>
    <x v="4"/>
    <s v="J1200"/>
    <x v="2"/>
    <x v="0"/>
    <n v="152"/>
    <n v="134"/>
    <n v="683244"/>
    <n v="0.2"/>
    <n v="0.2"/>
    <n v="1.1000000000000001"/>
  </r>
  <r>
    <x v="1"/>
    <x v="1"/>
    <x v="3"/>
    <n v="92950"/>
    <x v="0"/>
    <x v="0"/>
    <n v="18"/>
    <n v="18"/>
    <n v="646834"/>
    <n v="0"/>
    <n v="0"/>
    <n v="1"/>
  </r>
  <r>
    <x v="1"/>
    <x v="1"/>
    <x v="3"/>
    <s v="J0170"/>
    <x v="1"/>
    <x v="0"/>
    <n v="28"/>
    <n v="25"/>
    <n v="646834"/>
    <n v="0"/>
    <n v="0"/>
    <n v="1.1000000000000001"/>
  </r>
  <r>
    <x v="1"/>
    <x v="1"/>
    <x v="3"/>
    <s v="J1200"/>
    <x v="2"/>
    <x v="0"/>
    <n v="96"/>
    <n v="77"/>
    <n v="646834"/>
    <n v="0.1"/>
    <n v="0.1"/>
    <n v="1.2"/>
  </r>
  <r>
    <x v="1"/>
    <x v="1"/>
    <x v="1"/>
    <n v="92950"/>
    <x v="0"/>
    <x v="0"/>
    <n v="16"/>
    <n v="16"/>
    <n v="678954"/>
    <n v="0"/>
    <n v="0"/>
    <n v="1"/>
  </r>
  <r>
    <x v="1"/>
    <x v="1"/>
    <x v="1"/>
    <s v="J0170"/>
    <x v="1"/>
    <x v="0"/>
    <n v="37"/>
    <n v="34"/>
    <n v="678954"/>
    <n v="0.1"/>
    <n v="0.1"/>
    <n v="1.1000000000000001"/>
  </r>
  <r>
    <x v="1"/>
    <x v="1"/>
    <x v="1"/>
    <s v="J1200"/>
    <x v="2"/>
    <x v="0"/>
    <n v="119"/>
    <n v="99"/>
    <n v="678954"/>
    <n v="0.1"/>
    <n v="0.2"/>
    <n v="1.2"/>
  </r>
  <r>
    <x v="1"/>
    <x v="1"/>
    <x v="0"/>
    <n v="92950"/>
    <x v="0"/>
    <x v="0"/>
    <n v="15"/>
    <n v="15"/>
    <n v="699954"/>
    <n v="0"/>
    <n v="0"/>
    <n v="1"/>
  </r>
  <r>
    <x v="1"/>
    <x v="1"/>
    <x v="0"/>
    <s v="J0170"/>
    <x v="1"/>
    <x v="0"/>
    <n v="42"/>
    <n v="38"/>
    <n v="699954"/>
    <n v="0.1"/>
    <n v="0.1"/>
    <n v="1.1000000000000001"/>
  </r>
  <r>
    <x v="1"/>
    <x v="1"/>
    <x v="0"/>
    <s v="J1200"/>
    <x v="2"/>
    <x v="0"/>
    <n v="114"/>
    <n v="90"/>
    <n v="699954"/>
    <n v="0.1"/>
    <n v="0.2"/>
    <n v="1.3"/>
  </r>
  <r>
    <x v="1"/>
    <x v="1"/>
    <x v="2"/>
    <n v="92950"/>
    <x v="0"/>
    <x v="0"/>
    <n v="22"/>
    <n v="17"/>
    <n v="705764"/>
    <n v="0"/>
    <n v="0"/>
    <n v="1.3"/>
  </r>
  <r>
    <x v="1"/>
    <x v="1"/>
    <x v="2"/>
    <s v="J0170"/>
    <x v="1"/>
    <x v="0"/>
    <n v="41"/>
    <n v="39"/>
    <n v="705764"/>
    <n v="0.1"/>
    <n v="0.1"/>
    <n v="1.1000000000000001"/>
  </r>
  <r>
    <x v="1"/>
    <x v="1"/>
    <x v="2"/>
    <s v="J1200"/>
    <x v="2"/>
    <x v="0"/>
    <n v="131"/>
    <n v="114"/>
    <n v="705764"/>
    <n v="0.2"/>
    <n v="0.2"/>
    <n v="1.1000000000000001"/>
  </r>
  <r>
    <x v="1"/>
    <x v="1"/>
    <x v="4"/>
    <n v="92950"/>
    <x v="0"/>
    <x v="0"/>
    <n v="21"/>
    <n v="20"/>
    <n v="714811"/>
    <n v="0"/>
    <n v="0"/>
    <n v="1"/>
  </r>
  <r>
    <x v="1"/>
    <x v="1"/>
    <x v="4"/>
    <s v="J0170"/>
    <x v="1"/>
    <x v="0"/>
    <n v="27"/>
    <n v="23"/>
    <n v="714811"/>
    <n v="0"/>
    <n v="0"/>
    <n v="1.2"/>
  </r>
  <r>
    <x v="1"/>
    <x v="1"/>
    <x v="4"/>
    <s v="J1200"/>
    <x v="2"/>
    <x v="0"/>
    <n v="120"/>
    <n v="97"/>
    <n v="714811"/>
    <n v="0.1"/>
    <n v="0.2"/>
    <n v="1.2"/>
  </r>
  <r>
    <x v="2"/>
    <x v="0"/>
    <x v="3"/>
    <n v="92950"/>
    <x v="0"/>
    <x v="0"/>
    <n v="9"/>
    <n v="9"/>
    <n v="390287"/>
    <n v="0"/>
    <n v="0"/>
    <n v="1"/>
  </r>
  <r>
    <x v="2"/>
    <x v="0"/>
    <x v="3"/>
    <s v="J0170"/>
    <x v="1"/>
    <x v="0"/>
    <n v="14"/>
    <n v="14"/>
    <n v="390287"/>
    <n v="0"/>
    <n v="0"/>
    <n v="1"/>
  </r>
  <r>
    <x v="2"/>
    <x v="0"/>
    <x v="3"/>
    <s v="J1200"/>
    <x v="2"/>
    <x v="0"/>
    <n v="84"/>
    <n v="74"/>
    <n v="390287"/>
    <n v="0.2"/>
    <n v="0.2"/>
    <n v="1.1000000000000001"/>
  </r>
  <r>
    <x v="2"/>
    <x v="0"/>
    <x v="1"/>
    <n v="92950"/>
    <x v="0"/>
    <x v="0"/>
    <n v="6"/>
    <n v="6"/>
    <n v="403502"/>
    <n v="0"/>
    <n v="0"/>
    <n v="1"/>
  </r>
  <r>
    <x v="2"/>
    <x v="0"/>
    <x v="1"/>
    <s v="J0170"/>
    <x v="1"/>
    <x v="0"/>
    <n v="16"/>
    <n v="16"/>
    <n v="403502"/>
    <n v="0"/>
    <n v="0"/>
    <n v="1"/>
  </r>
  <r>
    <x v="2"/>
    <x v="0"/>
    <x v="1"/>
    <s v="J1200"/>
    <x v="2"/>
    <x v="0"/>
    <n v="81"/>
    <n v="63"/>
    <n v="403502"/>
    <n v="0.2"/>
    <n v="0.2"/>
    <n v="1.3"/>
  </r>
  <r>
    <x v="2"/>
    <x v="0"/>
    <x v="0"/>
    <n v="92950"/>
    <x v="0"/>
    <x v="0"/>
    <n v="11"/>
    <n v="11"/>
    <n v="414897"/>
    <n v="0"/>
    <n v="0"/>
    <n v="1"/>
  </r>
  <r>
    <x v="2"/>
    <x v="0"/>
    <x v="0"/>
    <s v="J0170"/>
    <x v="1"/>
    <x v="0"/>
    <n v="23"/>
    <n v="21"/>
    <n v="414897"/>
    <n v="0.1"/>
    <n v="0.1"/>
    <n v="1.1000000000000001"/>
  </r>
  <r>
    <x v="2"/>
    <x v="0"/>
    <x v="0"/>
    <s v="J1200"/>
    <x v="2"/>
    <x v="0"/>
    <n v="124"/>
    <n v="104"/>
    <n v="414897"/>
    <n v="0.3"/>
    <n v="0.3"/>
    <n v="1.2"/>
  </r>
  <r>
    <x v="2"/>
    <x v="0"/>
    <x v="2"/>
    <n v="92950"/>
    <x v="0"/>
    <x v="0"/>
    <n v="6"/>
    <n v="6"/>
    <n v="436878"/>
    <n v="0"/>
    <n v="0"/>
    <n v="1"/>
  </r>
  <r>
    <x v="2"/>
    <x v="0"/>
    <x v="2"/>
    <s v="J0170"/>
    <x v="1"/>
    <x v="0"/>
    <n v="26"/>
    <n v="23"/>
    <n v="436878"/>
    <n v="0.1"/>
    <n v="0.1"/>
    <n v="1.1000000000000001"/>
  </r>
  <r>
    <x v="2"/>
    <x v="0"/>
    <x v="2"/>
    <s v="J1200"/>
    <x v="2"/>
    <x v="0"/>
    <n v="137"/>
    <n v="120"/>
    <n v="436878"/>
    <n v="0.3"/>
    <n v="0.3"/>
    <n v="1.1000000000000001"/>
  </r>
  <r>
    <x v="2"/>
    <x v="0"/>
    <x v="4"/>
    <n v="92950"/>
    <x v="0"/>
    <x v="0"/>
    <n v="7"/>
    <n v="7"/>
    <n v="459030"/>
    <n v="0"/>
    <n v="0"/>
    <n v="1"/>
  </r>
  <r>
    <x v="2"/>
    <x v="0"/>
    <x v="4"/>
    <s v="J0170"/>
    <x v="1"/>
    <x v="0"/>
    <n v="29"/>
    <n v="23"/>
    <n v="459030"/>
    <n v="0.1"/>
    <n v="0.1"/>
    <n v="1.3"/>
  </r>
  <r>
    <x v="2"/>
    <x v="0"/>
    <x v="4"/>
    <s v="J1200"/>
    <x v="2"/>
    <x v="0"/>
    <n v="118"/>
    <n v="95"/>
    <n v="459030"/>
    <n v="0.2"/>
    <n v="0.3"/>
    <n v="1.2"/>
  </r>
  <r>
    <x v="2"/>
    <x v="1"/>
    <x v="3"/>
    <n v="92950"/>
    <x v="0"/>
    <x v="0"/>
    <n v="20"/>
    <n v="20"/>
    <n v="392131"/>
    <n v="0.1"/>
    <n v="0.1"/>
    <n v="1"/>
  </r>
  <r>
    <x v="2"/>
    <x v="1"/>
    <x v="3"/>
    <s v="J0170"/>
    <x v="1"/>
    <x v="0"/>
    <n v="16"/>
    <n v="15"/>
    <n v="392131"/>
    <n v="0"/>
    <n v="0"/>
    <n v="1.1000000000000001"/>
  </r>
  <r>
    <x v="2"/>
    <x v="1"/>
    <x v="3"/>
    <s v="J1200"/>
    <x v="2"/>
    <x v="0"/>
    <n v="52"/>
    <n v="48"/>
    <n v="392131"/>
    <n v="0.1"/>
    <n v="0.1"/>
    <n v="1.1000000000000001"/>
  </r>
  <r>
    <x v="2"/>
    <x v="1"/>
    <x v="1"/>
    <n v="92950"/>
    <x v="0"/>
    <x v="0"/>
    <n v="10"/>
    <n v="10"/>
    <n v="408427"/>
    <n v="0"/>
    <n v="0"/>
    <n v="1"/>
  </r>
  <r>
    <x v="2"/>
    <x v="1"/>
    <x v="1"/>
    <s v="J0170"/>
    <x v="1"/>
    <x v="0"/>
    <n v="21"/>
    <n v="21"/>
    <n v="408427"/>
    <n v="0.1"/>
    <n v="0.1"/>
    <n v="1"/>
  </r>
  <r>
    <x v="2"/>
    <x v="1"/>
    <x v="1"/>
    <s v="J1200"/>
    <x v="2"/>
    <x v="0"/>
    <n v="81"/>
    <n v="68"/>
    <n v="408427"/>
    <n v="0.2"/>
    <n v="0.2"/>
    <n v="1.2"/>
  </r>
  <r>
    <x v="2"/>
    <x v="1"/>
    <x v="0"/>
    <n v="92950"/>
    <x v="0"/>
    <x v="0"/>
    <n v="12"/>
    <n v="11"/>
    <n v="420220"/>
    <n v="0"/>
    <n v="0"/>
    <n v="1.1000000000000001"/>
  </r>
  <r>
    <x v="2"/>
    <x v="1"/>
    <x v="0"/>
    <s v="J0170"/>
    <x v="1"/>
    <x v="0"/>
    <n v="22"/>
    <n v="21"/>
    <n v="420220"/>
    <n v="0"/>
    <n v="0.1"/>
    <n v="1"/>
  </r>
  <r>
    <x v="2"/>
    <x v="1"/>
    <x v="0"/>
    <s v="J1200"/>
    <x v="2"/>
    <x v="0"/>
    <n v="73"/>
    <n v="62"/>
    <n v="420220"/>
    <n v="0.1"/>
    <n v="0.2"/>
    <n v="1.2"/>
  </r>
  <r>
    <x v="2"/>
    <x v="1"/>
    <x v="2"/>
    <n v="92950"/>
    <x v="0"/>
    <x v="0"/>
    <n v="13"/>
    <n v="13"/>
    <n v="443392"/>
    <n v="0"/>
    <n v="0"/>
    <n v="1"/>
  </r>
  <r>
    <x v="2"/>
    <x v="1"/>
    <x v="2"/>
    <s v="J0170"/>
    <x v="1"/>
    <x v="0"/>
    <n v="17"/>
    <n v="16"/>
    <n v="443392"/>
    <n v="0"/>
    <n v="0"/>
    <n v="1.1000000000000001"/>
  </r>
  <r>
    <x v="2"/>
    <x v="1"/>
    <x v="2"/>
    <s v="J1200"/>
    <x v="2"/>
    <x v="0"/>
    <n v="56"/>
    <n v="50"/>
    <n v="443392"/>
    <n v="0.1"/>
    <n v="0.1"/>
    <n v="1.1000000000000001"/>
  </r>
  <r>
    <x v="2"/>
    <x v="1"/>
    <x v="4"/>
    <n v="92950"/>
    <x v="0"/>
    <x v="0"/>
    <n v="14"/>
    <n v="14"/>
    <n v="463980"/>
    <n v="0"/>
    <n v="0"/>
    <n v="1"/>
  </r>
  <r>
    <x v="2"/>
    <x v="1"/>
    <x v="4"/>
    <s v="J0170"/>
    <x v="1"/>
    <x v="0"/>
    <n v="23"/>
    <n v="22"/>
    <n v="463980"/>
    <n v="0"/>
    <n v="0"/>
    <n v="1"/>
  </r>
  <r>
    <x v="2"/>
    <x v="1"/>
    <x v="4"/>
    <s v="J1200"/>
    <x v="2"/>
    <x v="0"/>
    <n v="75"/>
    <n v="63"/>
    <n v="463980"/>
    <n v="0.1"/>
    <n v="0.2"/>
    <n v="1.2"/>
  </r>
  <r>
    <x v="3"/>
    <x v="0"/>
    <x v="3"/>
    <n v="92950"/>
    <x v="0"/>
    <x v="0"/>
    <n v="91"/>
    <n v="89"/>
    <n v="3606905"/>
    <n v="0"/>
    <n v="0"/>
    <n v="1"/>
  </r>
  <r>
    <x v="3"/>
    <x v="0"/>
    <x v="3"/>
    <s v="J0170"/>
    <x v="1"/>
    <x v="0"/>
    <n v="246"/>
    <n v="229"/>
    <n v="3606905"/>
    <n v="0.1"/>
    <n v="0.1"/>
    <n v="1.1000000000000001"/>
  </r>
  <r>
    <x v="3"/>
    <x v="0"/>
    <x v="3"/>
    <s v="J1200"/>
    <x v="2"/>
    <x v="0"/>
    <n v="1391"/>
    <n v="1257"/>
    <n v="3606905"/>
    <n v="0.3"/>
    <n v="0.4"/>
    <n v="1.1000000000000001"/>
  </r>
  <r>
    <x v="3"/>
    <x v="0"/>
    <x v="1"/>
    <n v="92950"/>
    <x v="0"/>
    <x v="0"/>
    <n v="104"/>
    <n v="99"/>
    <n v="3717372"/>
    <n v="0"/>
    <n v="0"/>
    <n v="1.1000000000000001"/>
  </r>
  <r>
    <x v="3"/>
    <x v="0"/>
    <x v="1"/>
    <s v="J0170"/>
    <x v="1"/>
    <x v="0"/>
    <n v="205"/>
    <n v="195"/>
    <n v="3717372"/>
    <n v="0.1"/>
    <n v="0.1"/>
    <n v="1.1000000000000001"/>
  </r>
  <r>
    <x v="3"/>
    <x v="0"/>
    <x v="1"/>
    <s v="J1200"/>
    <x v="2"/>
    <x v="0"/>
    <n v="1849"/>
    <n v="1670"/>
    <n v="3717372"/>
    <n v="0.4"/>
    <n v="0.5"/>
    <n v="1.1000000000000001"/>
  </r>
  <r>
    <x v="3"/>
    <x v="0"/>
    <x v="0"/>
    <n v="92950"/>
    <x v="0"/>
    <x v="0"/>
    <n v="127"/>
    <n v="114"/>
    <n v="3778921"/>
    <n v="0"/>
    <n v="0"/>
    <n v="1.1000000000000001"/>
  </r>
  <r>
    <x v="3"/>
    <x v="0"/>
    <x v="0"/>
    <s v="J0170"/>
    <x v="1"/>
    <x v="0"/>
    <n v="291"/>
    <n v="277"/>
    <n v="3778921"/>
    <n v="0.1"/>
    <n v="0.1"/>
    <n v="1.1000000000000001"/>
  </r>
  <r>
    <x v="3"/>
    <x v="0"/>
    <x v="0"/>
    <s v="J1200"/>
    <x v="2"/>
    <x v="0"/>
    <n v="2293"/>
    <n v="1943"/>
    <n v="3778921"/>
    <n v="0.5"/>
    <n v="0.6"/>
    <n v="1.2"/>
  </r>
  <r>
    <x v="3"/>
    <x v="0"/>
    <x v="2"/>
    <n v="92950"/>
    <x v="0"/>
    <x v="0"/>
    <n v="128"/>
    <n v="113"/>
    <n v="3809137"/>
    <n v="0"/>
    <n v="0"/>
    <n v="1.1000000000000001"/>
  </r>
  <r>
    <x v="3"/>
    <x v="0"/>
    <x v="2"/>
    <s v="J0170"/>
    <x v="1"/>
    <x v="0"/>
    <n v="300"/>
    <n v="281"/>
    <n v="3809137"/>
    <n v="0.1"/>
    <n v="0.1"/>
    <n v="1.1000000000000001"/>
  </r>
  <r>
    <x v="3"/>
    <x v="0"/>
    <x v="2"/>
    <s v="J1200"/>
    <x v="2"/>
    <x v="0"/>
    <n v="2126"/>
    <n v="1876"/>
    <n v="3809137"/>
    <n v="0.5"/>
    <n v="0.6"/>
    <n v="1.1000000000000001"/>
  </r>
  <r>
    <x v="3"/>
    <x v="0"/>
    <x v="4"/>
    <n v="92950"/>
    <x v="0"/>
    <x v="0"/>
    <n v="94"/>
    <n v="90"/>
    <n v="3903548"/>
    <n v="0"/>
    <n v="0"/>
    <n v="1"/>
  </r>
  <r>
    <x v="3"/>
    <x v="0"/>
    <x v="4"/>
    <s v="J0170"/>
    <x v="1"/>
    <x v="0"/>
    <n v="244"/>
    <n v="226"/>
    <n v="3903548"/>
    <n v="0.1"/>
    <n v="0.1"/>
    <n v="1.1000000000000001"/>
  </r>
  <r>
    <x v="3"/>
    <x v="0"/>
    <x v="4"/>
    <s v="J1200"/>
    <x v="2"/>
    <x v="0"/>
    <n v="1972"/>
    <n v="1721"/>
    <n v="3903548"/>
    <n v="0.4"/>
    <n v="0.5"/>
    <n v="1.1000000000000001"/>
  </r>
  <r>
    <x v="3"/>
    <x v="1"/>
    <x v="3"/>
    <n v="92950"/>
    <x v="0"/>
    <x v="0"/>
    <n v="149"/>
    <n v="138"/>
    <n v="3454399"/>
    <n v="0"/>
    <n v="0"/>
    <n v="1.1000000000000001"/>
  </r>
  <r>
    <x v="3"/>
    <x v="1"/>
    <x v="3"/>
    <s v="J0170"/>
    <x v="1"/>
    <x v="0"/>
    <n v="167"/>
    <n v="163"/>
    <n v="3454399"/>
    <n v="0"/>
    <n v="0"/>
    <n v="1"/>
  </r>
  <r>
    <x v="3"/>
    <x v="1"/>
    <x v="3"/>
    <s v="J1200"/>
    <x v="2"/>
    <x v="0"/>
    <n v="403"/>
    <n v="352"/>
    <n v="3454399"/>
    <n v="0.1"/>
    <n v="0.1"/>
    <n v="1.1000000000000001"/>
  </r>
  <r>
    <x v="3"/>
    <x v="1"/>
    <x v="1"/>
    <n v="92950"/>
    <x v="0"/>
    <x v="0"/>
    <n v="175"/>
    <n v="165"/>
    <n v="3573350"/>
    <n v="0"/>
    <n v="0"/>
    <n v="1.1000000000000001"/>
  </r>
  <r>
    <x v="3"/>
    <x v="1"/>
    <x v="1"/>
    <s v="J0170"/>
    <x v="1"/>
    <x v="0"/>
    <n v="179"/>
    <n v="171"/>
    <n v="3573350"/>
    <n v="0"/>
    <n v="0.1"/>
    <n v="1"/>
  </r>
  <r>
    <x v="3"/>
    <x v="1"/>
    <x v="1"/>
    <s v="J1200"/>
    <x v="2"/>
    <x v="0"/>
    <n v="548"/>
    <n v="479"/>
    <n v="3573350"/>
    <n v="0.1"/>
    <n v="0.2"/>
    <n v="1.1000000000000001"/>
  </r>
  <r>
    <x v="3"/>
    <x v="1"/>
    <x v="0"/>
    <n v="92950"/>
    <x v="0"/>
    <x v="0"/>
    <n v="155"/>
    <n v="143"/>
    <n v="3635829"/>
    <n v="0"/>
    <n v="0"/>
    <n v="1.1000000000000001"/>
  </r>
  <r>
    <x v="3"/>
    <x v="1"/>
    <x v="0"/>
    <s v="J0170"/>
    <x v="1"/>
    <x v="0"/>
    <n v="197"/>
    <n v="187"/>
    <n v="3635829"/>
    <n v="0.1"/>
    <n v="0.1"/>
    <n v="1.1000000000000001"/>
  </r>
  <r>
    <x v="3"/>
    <x v="1"/>
    <x v="0"/>
    <s v="J1200"/>
    <x v="2"/>
    <x v="0"/>
    <n v="622"/>
    <n v="538"/>
    <n v="3635829"/>
    <n v="0.1"/>
    <n v="0.2"/>
    <n v="1.2"/>
  </r>
  <r>
    <x v="3"/>
    <x v="1"/>
    <x v="2"/>
    <n v="92950"/>
    <x v="0"/>
    <x v="0"/>
    <n v="147"/>
    <n v="135"/>
    <n v="3692747"/>
    <n v="0"/>
    <n v="0"/>
    <n v="1.1000000000000001"/>
  </r>
  <r>
    <x v="3"/>
    <x v="1"/>
    <x v="2"/>
    <s v="J0170"/>
    <x v="1"/>
    <x v="0"/>
    <n v="216"/>
    <n v="199"/>
    <n v="3692747"/>
    <n v="0.1"/>
    <n v="0.1"/>
    <n v="1.1000000000000001"/>
  </r>
  <r>
    <x v="3"/>
    <x v="1"/>
    <x v="2"/>
    <s v="J1200"/>
    <x v="2"/>
    <x v="0"/>
    <n v="639"/>
    <n v="529"/>
    <n v="3692747"/>
    <n v="0.1"/>
    <n v="0.2"/>
    <n v="1.2"/>
  </r>
  <r>
    <x v="3"/>
    <x v="1"/>
    <x v="4"/>
    <n v="92950"/>
    <x v="0"/>
    <x v="0"/>
    <n v="97"/>
    <n v="91"/>
    <n v="3754616"/>
    <n v="0"/>
    <n v="0"/>
    <n v="1.1000000000000001"/>
  </r>
  <r>
    <x v="3"/>
    <x v="1"/>
    <x v="4"/>
    <s v="J0170"/>
    <x v="1"/>
    <x v="0"/>
    <n v="201"/>
    <n v="193"/>
    <n v="3754616"/>
    <n v="0.1"/>
    <n v="0.1"/>
    <n v="1"/>
  </r>
  <r>
    <x v="3"/>
    <x v="1"/>
    <x v="4"/>
    <s v="J1200"/>
    <x v="2"/>
    <x v="0"/>
    <n v="640"/>
    <n v="517"/>
    <n v="3754616"/>
    <n v="0.1"/>
    <n v="0.2"/>
    <n v="1.2"/>
  </r>
  <r>
    <x v="9"/>
    <x v="0"/>
    <x v="3"/>
    <n v="92950"/>
    <x v="0"/>
    <x v="0"/>
    <n v="6"/>
    <n v="6"/>
    <n v="358271"/>
    <n v="0"/>
    <n v="0"/>
    <n v="1"/>
  </r>
  <r>
    <x v="9"/>
    <x v="0"/>
    <x v="3"/>
    <s v="J0170"/>
    <x v="1"/>
    <x v="0"/>
    <n v="23"/>
    <n v="22"/>
    <n v="358271"/>
    <n v="0.1"/>
    <n v="0.1"/>
    <n v="1"/>
  </r>
  <r>
    <x v="9"/>
    <x v="0"/>
    <x v="3"/>
    <s v="J1200"/>
    <x v="2"/>
    <x v="0"/>
    <n v="25"/>
    <n v="20"/>
    <n v="358271"/>
    <n v="0.1"/>
    <n v="0.1"/>
    <n v="1.2"/>
  </r>
  <r>
    <x v="9"/>
    <x v="0"/>
    <x v="1"/>
    <n v="92950"/>
    <x v="0"/>
    <x v="0"/>
    <n v="5"/>
    <n v="5"/>
    <n v="373820"/>
    <n v="0"/>
    <n v="0"/>
    <n v="1"/>
  </r>
  <r>
    <x v="9"/>
    <x v="0"/>
    <x v="1"/>
    <s v="J0170"/>
    <x v="1"/>
    <x v="0"/>
    <n v="7"/>
    <n v="7"/>
    <n v="373820"/>
    <n v="0"/>
    <n v="0"/>
    <n v="1"/>
  </r>
  <r>
    <x v="9"/>
    <x v="0"/>
    <x v="1"/>
    <s v="J1200"/>
    <x v="2"/>
    <x v="0"/>
    <n v="37"/>
    <n v="29"/>
    <n v="373820"/>
    <n v="0.1"/>
    <n v="0.1"/>
    <n v="1.3"/>
  </r>
  <r>
    <x v="9"/>
    <x v="0"/>
    <x v="0"/>
    <n v="92950"/>
    <x v="0"/>
    <x v="0"/>
    <n v="6"/>
    <n v="6"/>
    <n v="382053"/>
    <n v="0"/>
    <n v="0"/>
    <n v="1"/>
  </r>
  <r>
    <x v="9"/>
    <x v="0"/>
    <x v="0"/>
    <s v="J0170"/>
    <x v="1"/>
    <x v="0"/>
    <n v="15"/>
    <n v="15"/>
    <n v="382053"/>
    <n v="0"/>
    <n v="0"/>
    <n v="1"/>
  </r>
  <r>
    <x v="9"/>
    <x v="0"/>
    <x v="0"/>
    <s v="J1200"/>
    <x v="2"/>
    <x v="0"/>
    <n v="30"/>
    <n v="28"/>
    <n v="382053"/>
    <n v="0.1"/>
    <n v="0.1"/>
    <n v="1.1000000000000001"/>
  </r>
  <r>
    <x v="9"/>
    <x v="0"/>
    <x v="2"/>
    <n v="92950"/>
    <x v="0"/>
    <x v="0"/>
    <n v="8"/>
    <n v="8"/>
    <n v="384574"/>
    <n v="0"/>
    <n v="0"/>
    <n v="1"/>
  </r>
  <r>
    <x v="9"/>
    <x v="0"/>
    <x v="2"/>
    <s v="J0170"/>
    <x v="1"/>
    <x v="0"/>
    <n v="12"/>
    <n v="11"/>
    <n v="384574"/>
    <n v="0"/>
    <n v="0"/>
    <n v="1.1000000000000001"/>
  </r>
  <r>
    <x v="9"/>
    <x v="0"/>
    <x v="2"/>
    <s v="J1200"/>
    <x v="2"/>
    <x v="0"/>
    <n v="24"/>
    <n v="22"/>
    <n v="384574"/>
    <n v="0.1"/>
    <n v="0.1"/>
    <n v="1.1000000000000001"/>
  </r>
  <r>
    <x v="9"/>
    <x v="0"/>
    <x v="4"/>
    <n v="92950"/>
    <x v="0"/>
    <x v="0"/>
    <n v="5"/>
    <n v="5"/>
    <n v="394994"/>
    <n v="0"/>
    <n v="0"/>
    <n v="1"/>
  </r>
  <r>
    <x v="9"/>
    <x v="0"/>
    <x v="4"/>
    <s v="J0170"/>
    <x v="1"/>
    <x v="0"/>
    <n v="19"/>
    <n v="17"/>
    <n v="394994"/>
    <n v="0"/>
    <n v="0"/>
    <n v="1.1000000000000001"/>
  </r>
  <r>
    <x v="9"/>
    <x v="0"/>
    <x v="4"/>
    <s v="J1200"/>
    <x v="2"/>
    <x v="0"/>
    <n v="23"/>
    <n v="20"/>
    <n v="394994"/>
    <n v="0.1"/>
    <n v="0.1"/>
    <n v="1.2"/>
  </r>
  <r>
    <x v="9"/>
    <x v="1"/>
    <x v="3"/>
    <n v="92950"/>
    <x v="0"/>
    <x v="0"/>
    <n v="6"/>
    <n v="6"/>
    <n v="373601"/>
    <n v="0"/>
    <n v="0"/>
    <n v="1"/>
  </r>
  <r>
    <x v="9"/>
    <x v="1"/>
    <x v="3"/>
    <s v="J0170"/>
    <x v="1"/>
    <x v="0"/>
    <n v="12"/>
    <n v="11"/>
    <n v="373601"/>
    <n v="0"/>
    <n v="0"/>
    <n v="1.1000000000000001"/>
  </r>
  <r>
    <x v="9"/>
    <x v="1"/>
    <x v="3"/>
    <s v="J1200"/>
    <x v="2"/>
    <x v="0"/>
    <n v="41"/>
    <n v="23"/>
    <n v="373601"/>
    <n v="0.1"/>
    <n v="0.1"/>
    <n v="1.8"/>
  </r>
  <r>
    <x v="9"/>
    <x v="1"/>
    <x v="1"/>
    <n v="92950"/>
    <x v="0"/>
    <x v="0"/>
    <n v="9"/>
    <n v="8"/>
    <n v="391336"/>
    <n v="0"/>
    <n v="0"/>
    <n v="1.1000000000000001"/>
  </r>
  <r>
    <x v="9"/>
    <x v="1"/>
    <x v="1"/>
    <s v="J0170"/>
    <x v="1"/>
    <x v="0"/>
    <n v="14"/>
    <n v="14"/>
    <n v="391336"/>
    <n v="0"/>
    <n v="0"/>
    <n v="1"/>
  </r>
  <r>
    <x v="9"/>
    <x v="1"/>
    <x v="1"/>
    <s v="J1200"/>
    <x v="2"/>
    <x v="0"/>
    <n v="34"/>
    <n v="27"/>
    <n v="391336"/>
    <n v="0.1"/>
    <n v="0.1"/>
    <n v="1.3"/>
  </r>
  <r>
    <x v="9"/>
    <x v="1"/>
    <x v="0"/>
    <n v="92950"/>
    <x v="0"/>
    <x v="0"/>
    <n v="12"/>
    <n v="10"/>
    <n v="401325"/>
    <n v="0"/>
    <n v="0"/>
    <n v="1.2"/>
  </r>
  <r>
    <x v="9"/>
    <x v="1"/>
    <x v="0"/>
    <s v="J0170"/>
    <x v="1"/>
    <x v="0"/>
    <n v="24"/>
    <n v="23"/>
    <n v="401325"/>
    <n v="0.1"/>
    <n v="0.1"/>
    <n v="1"/>
  </r>
  <r>
    <x v="9"/>
    <x v="1"/>
    <x v="0"/>
    <s v="J1200"/>
    <x v="2"/>
    <x v="0"/>
    <n v="39"/>
    <n v="36"/>
    <n v="401325"/>
    <n v="0.1"/>
    <n v="0.1"/>
    <n v="1.1000000000000001"/>
  </r>
  <r>
    <x v="9"/>
    <x v="1"/>
    <x v="2"/>
    <n v="92950"/>
    <x v="0"/>
    <x v="0"/>
    <n v="12"/>
    <n v="11"/>
    <n v="403711"/>
    <n v="0"/>
    <n v="0"/>
    <n v="1.1000000000000001"/>
  </r>
  <r>
    <x v="9"/>
    <x v="1"/>
    <x v="2"/>
    <s v="J0170"/>
    <x v="1"/>
    <x v="0"/>
    <n v="25"/>
    <n v="24"/>
    <n v="403711"/>
    <n v="0.1"/>
    <n v="0.1"/>
    <n v="1"/>
  </r>
  <r>
    <x v="9"/>
    <x v="1"/>
    <x v="2"/>
    <s v="J1200"/>
    <x v="2"/>
    <x v="0"/>
    <n v="42"/>
    <n v="35"/>
    <n v="403711"/>
    <n v="0.1"/>
    <n v="0.1"/>
    <n v="1.2"/>
  </r>
  <r>
    <x v="9"/>
    <x v="1"/>
    <x v="4"/>
    <n v="92950"/>
    <x v="0"/>
    <x v="0"/>
    <n v="15"/>
    <n v="14"/>
    <n v="416372"/>
    <n v="0"/>
    <n v="0"/>
    <n v="1.1000000000000001"/>
  </r>
  <r>
    <x v="9"/>
    <x v="1"/>
    <x v="4"/>
    <s v="J0170"/>
    <x v="1"/>
    <x v="0"/>
    <n v="33"/>
    <n v="32"/>
    <n v="416372"/>
    <n v="0.1"/>
    <n v="0.1"/>
    <n v="1"/>
  </r>
  <r>
    <x v="9"/>
    <x v="1"/>
    <x v="4"/>
    <s v="J1200"/>
    <x v="2"/>
    <x v="0"/>
    <n v="45"/>
    <n v="36"/>
    <n v="416372"/>
    <n v="0.1"/>
    <n v="0.1"/>
    <n v="1.2"/>
  </r>
  <r>
    <x v="4"/>
    <x v="0"/>
    <x v="3"/>
    <n v="92950"/>
    <x v="0"/>
    <x v="0"/>
    <n v="377"/>
    <n v="361"/>
    <n v="3300998"/>
    <n v="0.1"/>
    <n v="0.1"/>
    <n v="1"/>
  </r>
  <r>
    <x v="4"/>
    <x v="0"/>
    <x v="3"/>
    <s v="J0170"/>
    <x v="1"/>
    <x v="0"/>
    <n v="363"/>
    <n v="354"/>
    <n v="3300998"/>
    <n v="0.1"/>
    <n v="0.1"/>
    <n v="1"/>
  </r>
  <r>
    <x v="4"/>
    <x v="0"/>
    <x v="3"/>
    <s v="J1200"/>
    <x v="2"/>
    <x v="0"/>
    <n v="1515"/>
    <n v="1298"/>
    <n v="3300998"/>
    <n v="0.4"/>
    <n v="0.5"/>
    <n v="1.2"/>
  </r>
  <r>
    <x v="4"/>
    <x v="0"/>
    <x v="1"/>
    <n v="92950"/>
    <x v="0"/>
    <x v="0"/>
    <n v="344"/>
    <n v="328"/>
    <n v="3470917"/>
    <n v="0.1"/>
    <n v="0.1"/>
    <n v="1"/>
  </r>
  <r>
    <x v="4"/>
    <x v="0"/>
    <x v="1"/>
    <s v="J0170"/>
    <x v="1"/>
    <x v="0"/>
    <n v="430"/>
    <n v="413"/>
    <n v="3470917"/>
    <n v="0.1"/>
    <n v="0.1"/>
    <n v="1"/>
  </r>
  <r>
    <x v="4"/>
    <x v="0"/>
    <x v="1"/>
    <s v="J1200"/>
    <x v="2"/>
    <x v="0"/>
    <n v="1750"/>
    <n v="1521"/>
    <n v="3470917"/>
    <n v="0.4"/>
    <n v="0.5"/>
    <n v="1.2"/>
  </r>
  <r>
    <x v="4"/>
    <x v="0"/>
    <x v="0"/>
    <n v="92950"/>
    <x v="0"/>
    <x v="0"/>
    <n v="412"/>
    <n v="391"/>
    <n v="3628916"/>
    <n v="0.1"/>
    <n v="0.1"/>
    <n v="1.1000000000000001"/>
  </r>
  <r>
    <x v="4"/>
    <x v="0"/>
    <x v="0"/>
    <s v="J0170"/>
    <x v="1"/>
    <x v="0"/>
    <n v="492"/>
    <n v="477"/>
    <n v="3628916"/>
    <n v="0.1"/>
    <n v="0.1"/>
    <n v="1"/>
  </r>
  <r>
    <x v="4"/>
    <x v="0"/>
    <x v="0"/>
    <s v="J1200"/>
    <x v="2"/>
    <x v="0"/>
    <n v="2124"/>
    <n v="1771"/>
    <n v="3628916"/>
    <n v="0.5"/>
    <n v="0.6"/>
    <n v="1.2"/>
  </r>
  <r>
    <x v="4"/>
    <x v="0"/>
    <x v="2"/>
    <n v="92950"/>
    <x v="0"/>
    <x v="0"/>
    <n v="450"/>
    <n v="417"/>
    <n v="3749775"/>
    <n v="0.1"/>
    <n v="0.1"/>
    <n v="1.1000000000000001"/>
  </r>
  <r>
    <x v="4"/>
    <x v="0"/>
    <x v="2"/>
    <s v="J0170"/>
    <x v="1"/>
    <x v="0"/>
    <n v="592"/>
    <n v="563"/>
    <n v="3749775"/>
    <n v="0.2"/>
    <n v="0.2"/>
    <n v="1.1000000000000001"/>
  </r>
  <r>
    <x v="4"/>
    <x v="0"/>
    <x v="2"/>
    <s v="J1200"/>
    <x v="2"/>
    <x v="0"/>
    <n v="2175"/>
    <n v="1868"/>
    <n v="3749775"/>
    <n v="0.5"/>
    <n v="0.6"/>
    <n v="1.2"/>
  </r>
  <r>
    <x v="4"/>
    <x v="0"/>
    <x v="4"/>
    <n v="92950"/>
    <x v="0"/>
    <x v="0"/>
    <n v="306"/>
    <n v="289"/>
    <n v="3936902"/>
    <n v="0.1"/>
    <n v="0.1"/>
    <n v="1.1000000000000001"/>
  </r>
  <r>
    <x v="4"/>
    <x v="0"/>
    <x v="4"/>
    <s v="J0170"/>
    <x v="1"/>
    <x v="0"/>
    <n v="467"/>
    <n v="450"/>
    <n v="3936902"/>
    <n v="0.1"/>
    <n v="0.1"/>
    <n v="1"/>
  </r>
  <r>
    <x v="4"/>
    <x v="0"/>
    <x v="4"/>
    <s v="J1200"/>
    <x v="2"/>
    <x v="0"/>
    <n v="1993"/>
    <n v="1760"/>
    <n v="3936902"/>
    <n v="0.4"/>
    <n v="0.5"/>
    <n v="1.1000000000000001"/>
  </r>
  <r>
    <x v="4"/>
    <x v="1"/>
    <x v="3"/>
    <n v="92950"/>
    <x v="0"/>
    <x v="0"/>
    <n v="569"/>
    <n v="546"/>
    <n v="3071799"/>
    <n v="0.2"/>
    <n v="0.2"/>
    <n v="1"/>
  </r>
  <r>
    <x v="4"/>
    <x v="1"/>
    <x v="3"/>
    <s v="J0170"/>
    <x v="1"/>
    <x v="0"/>
    <n v="382"/>
    <n v="364"/>
    <n v="3071799"/>
    <n v="0.1"/>
    <n v="0.1"/>
    <n v="1"/>
  </r>
  <r>
    <x v="4"/>
    <x v="1"/>
    <x v="3"/>
    <s v="J1200"/>
    <x v="2"/>
    <x v="0"/>
    <n v="977"/>
    <n v="882"/>
    <n v="3071799"/>
    <n v="0.3"/>
    <n v="0.3"/>
    <n v="1.1000000000000001"/>
  </r>
  <r>
    <x v="4"/>
    <x v="1"/>
    <x v="1"/>
    <n v="92950"/>
    <x v="0"/>
    <x v="0"/>
    <n v="598"/>
    <n v="567"/>
    <n v="3235436"/>
    <n v="0.2"/>
    <n v="0.2"/>
    <n v="1.1000000000000001"/>
  </r>
  <r>
    <x v="4"/>
    <x v="1"/>
    <x v="1"/>
    <s v="J0170"/>
    <x v="1"/>
    <x v="0"/>
    <n v="415"/>
    <n v="398"/>
    <n v="3235436"/>
    <n v="0.1"/>
    <n v="0.1"/>
    <n v="1"/>
  </r>
  <r>
    <x v="4"/>
    <x v="1"/>
    <x v="1"/>
    <s v="J1200"/>
    <x v="2"/>
    <x v="0"/>
    <n v="1313"/>
    <n v="1189"/>
    <n v="3235436"/>
    <n v="0.4"/>
    <n v="0.4"/>
    <n v="1.1000000000000001"/>
  </r>
  <r>
    <x v="4"/>
    <x v="1"/>
    <x v="0"/>
    <n v="92950"/>
    <x v="0"/>
    <x v="0"/>
    <n v="690"/>
    <n v="653"/>
    <n v="3384031"/>
    <n v="0.2"/>
    <n v="0.2"/>
    <n v="1.1000000000000001"/>
  </r>
  <r>
    <x v="4"/>
    <x v="1"/>
    <x v="0"/>
    <s v="J0170"/>
    <x v="1"/>
    <x v="0"/>
    <n v="463"/>
    <n v="448"/>
    <n v="3384031"/>
    <n v="0.1"/>
    <n v="0.1"/>
    <n v="1"/>
  </r>
  <r>
    <x v="4"/>
    <x v="1"/>
    <x v="0"/>
    <s v="J1200"/>
    <x v="2"/>
    <x v="0"/>
    <n v="1403"/>
    <n v="1231"/>
    <n v="3384031"/>
    <n v="0.4"/>
    <n v="0.4"/>
    <n v="1.1000000000000001"/>
  </r>
  <r>
    <x v="4"/>
    <x v="1"/>
    <x v="2"/>
    <n v="92950"/>
    <x v="0"/>
    <x v="0"/>
    <n v="670"/>
    <n v="634"/>
    <n v="3508216"/>
    <n v="0.2"/>
    <n v="0.2"/>
    <n v="1.1000000000000001"/>
  </r>
  <r>
    <x v="4"/>
    <x v="1"/>
    <x v="2"/>
    <s v="J0170"/>
    <x v="1"/>
    <x v="0"/>
    <n v="541"/>
    <n v="511"/>
    <n v="3508216"/>
    <n v="0.1"/>
    <n v="0.2"/>
    <n v="1.1000000000000001"/>
  </r>
  <r>
    <x v="4"/>
    <x v="1"/>
    <x v="2"/>
    <s v="J1200"/>
    <x v="2"/>
    <x v="0"/>
    <n v="1425"/>
    <n v="1282"/>
    <n v="3508216"/>
    <n v="0.4"/>
    <n v="0.4"/>
    <n v="1.1000000000000001"/>
  </r>
  <r>
    <x v="4"/>
    <x v="1"/>
    <x v="4"/>
    <n v="92950"/>
    <x v="0"/>
    <x v="0"/>
    <n v="558"/>
    <n v="534"/>
    <n v="3671994"/>
    <n v="0.1"/>
    <n v="0.2"/>
    <n v="1"/>
  </r>
  <r>
    <x v="4"/>
    <x v="1"/>
    <x v="4"/>
    <s v="J0170"/>
    <x v="1"/>
    <x v="0"/>
    <n v="519"/>
    <n v="496"/>
    <n v="3671994"/>
    <n v="0.1"/>
    <n v="0.1"/>
    <n v="1"/>
  </r>
  <r>
    <x v="4"/>
    <x v="1"/>
    <x v="4"/>
    <s v="J1200"/>
    <x v="2"/>
    <x v="0"/>
    <n v="1310"/>
    <n v="1191"/>
    <n v="3671994"/>
    <n v="0.3"/>
    <n v="0.4"/>
    <n v="1.1000000000000001"/>
  </r>
  <r>
    <x v="6"/>
    <x v="0"/>
    <x v="3"/>
    <n v="92950"/>
    <x v="0"/>
    <x v="0"/>
    <n v="5"/>
    <n v="5"/>
    <n v="648256"/>
    <n v="0"/>
    <n v="0"/>
    <n v="1"/>
  </r>
  <r>
    <x v="6"/>
    <x v="0"/>
    <x v="3"/>
    <s v="J0170"/>
    <x v="1"/>
    <x v="0"/>
    <n v="9"/>
    <n v="9"/>
    <n v="648256"/>
    <n v="0"/>
    <n v="0"/>
    <n v="1"/>
  </r>
  <r>
    <x v="6"/>
    <x v="0"/>
    <x v="3"/>
    <s v="J1200"/>
    <x v="2"/>
    <x v="0"/>
    <n v="33"/>
    <n v="27"/>
    <n v="648256"/>
    <n v="0"/>
    <n v="0.1"/>
    <n v="1.2"/>
  </r>
  <r>
    <x v="6"/>
    <x v="0"/>
    <x v="1"/>
    <n v="92950"/>
    <x v="0"/>
    <x v="0"/>
    <n v="10"/>
    <n v="10"/>
    <n v="672199"/>
    <n v="0"/>
    <n v="0"/>
    <n v="1"/>
  </r>
  <r>
    <x v="6"/>
    <x v="0"/>
    <x v="1"/>
    <s v="J0170"/>
    <x v="1"/>
    <x v="0"/>
    <n v="17"/>
    <n v="15"/>
    <n v="672199"/>
    <n v="0"/>
    <n v="0"/>
    <n v="1.1000000000000001"/>
  </r>
  <r>
    <x v="6"/>
    <x v="0"/>
    <x v="1"/>
    <s v="J1200"/>
    <x v="2"/>
    <x v="0"/>
    <n v="43"/>
    <n v="36"/>
    <n v="672199"/>
    <n v="0.1"/>
    <n v="0.1"/>
    <n v="1.2"/>
  </r>
  <r>
    <x v="6"/>
    <x v="0"/>
    <x v="0"/>
    <n v="92950"/>
    <x v="0"/>
    <x v="0"/>
    <n v="4"/>
    <n v="4"/>
    <n v="686686"/>
    <n v="0"/>
    <n v="0"/>
    <n v="1"/>
  </r>
  <r>
    <x v="6"/>
    <x v="0"/>
    <x v="0"/>
    <s v="J0170"/>
    <x v="1"/>
    <x v="0"/>
    <n v="22"/>
    <n v="20"/>
    <n v="686686"/>
    <n v="0"/>
    <n v="0"/>
    <n v="1.1000000000000001"/>
  </r>
  <r>
    <x v="6"/>
    <x v="0"/>
    <x v="0"/>
    <s v="J1200"/>
    <x v="2"/>
    <x v="0"/>
    <n v="46"/>
    <n v="39"/>
    <n v="686686"/>
    <n v="0.1"/>
    <n v="0.1"/>
    <n v="1.2"/>
  </r>
  <r>
    <x v="6"/>
    <x v="0"/>
    <x v="2"/>
    <n v="92950"/>
    <x v="0"/>
    <x v="0"/>
    <n v="10"/>
    <n v="10"/>
    <n v="694764"/>
    <n v="0"/>
    <n v="0"/>
    <n v="1"/>
  </r>
  <r>
    <x v="6"/>
    <x v="0"/>
    <x v="2"/>
    <s v="J0170"/>
    <x v="1"/>
    <x v="0"/>
    <n v="18"/>
    <n v="17"/>
    <n v="694764"/>
    <n v="0"/>
    <n v="0"/>
    <n v="1.1000000000000001"/>
  </r>
  <r>
    <x v="6"/>
    <x v="0"/>
    <x v="2"/>
    <s v="J1200"/>
    <x v="2"/>
    <x v="0"/>
    <n v="38"/>
    <n v="34"/>
    <n v="694764"/>
    <n v="0"/>
    <n v="0.1"/>
    <n v="1.1000000000000001"/>
  </r>
  <r>
    <x v="6"/>
    <x v="0"/>
    <x v="4"/>
    <s v="J0170"/>
    <x v="1"/>
    <x v="0"/>
    <n v="14"/>
    <n v="13"/>
    <n v="715526"/>
    <n v="0"/>
    <n v="0"/>
    <n v="1.1000000000000001"/>
  </r>
  <r>
    <x v="6"/>
    <x v="0"/>
    <x v="4"/>
    <s v="J1200"/>
    <x v="2"/>
    <x v="0"/>
    <n v="34"/>
    <n v="29"/>
    <n v="715526"/>
    <n v="0"/>
    <n v="0"/>
    <n v="1.2"/>
  </r>
  <r>
    <x v="6"/>
    <x v="1"/>
    <x v="3"/>
    <n v="92950"/>
    <x v="0"/>
    <x v="0"/>
    <n v="11"/>
    <n v="11"/>
    <n v="679673"/>
    <n v="0"/>
    <n v="0"/>
    <n v="1"/>
  </r>
  <r>
    <x v="6"/>
    <x v="1"/>
    <x v="3"/>
    <s v="J0170"/>
    <x v="1"/>
    <x v="0"/>
    <n v="26"/>
    <n v="24"/>
    <n v="679673"/>
    <n v="0"/>
    <n v="0"/>
    <n v="1.1000000000000001"/>
  </r>
  <r>
    <x v="6"/>
    <x v="1"/>
    <x v="3"/>
    <s v="J1200"/>
    <x v="2"/>
    <x v="0"/>
    <n v="36"/>
    <n v="32"/>
    <n v="679673"/>
    <n v="0"/>
    <n v="0.1"/>
    <n v="1.1000000000000001"/>
  </r>
  <r>
    <x v="6"/>
    <x v="1"/>
    <x v="1"/>
    <n v="92950"/>
    <x v="0"/>
    <x v="0"/>
    <n v="9"/>
    <n v="9"/>
    <n v="704828"/>
    <n v="0"/>
    <n v="0"/>
    <n v="1"/>
  </r>
  <r>
    <x v="6"/>
    <x v="1"/>
    <x v="1"/>
    <s v="J0170"/>
    <x v="1"/>
    <x v="0"/>
    <n v="18"/>
    <n v="17"/>
    <n v="704828"/>
    <n v="0"/>
    <n v="0"/>
    <n v="1.1000000000000001"/>
  </r>
  <r>
    <x v="6"/>
    <x v="1"/>
    <x v="1"/>
    <s v="J1200"/>
    <x v="2"/>
    <x v="0"/>
    <n v="47"/>
    <n v="35"/>
    <n v="704828"/>
    <n v="0"/>
    <n v="0.1"/>
    <n v="1.3"/>
  </r>
  <r>
    <x v="6"/>
    <x v="1"/>
    <x v="0"/>
    <n v="92950"/>
    <x v="0"/>
    <x v="0"/>
    <n v="6"/>
    <n v="6"/>
    <n v="719754"/>
    <n v="0"/>
    <n v="0"/>
    <n v="1"/>
  </r>
  <r>
    <x v="6"/>
    <x v="1"/>
    <x v="0"/>
    <s v="J0170"/>
    <x v="1"/>
    <x v="0"/>
    <n v="27"/>
    <n v="25"/>
    <n v="719754"/>
    <n v="0"/>
    <n v="0"/>
    <n v="1.1000000000000001"/>
  </r>
  <r>
    <x v="6"/>
    <x v="1"/>
    <x v="0"/>
    <s v="J1200"/>
    <x v="2"/>
    <x v="0"/>
    <n v="60"/>
    <n v="51"/>
    <n v="719754"/>
    <n v="0.1"/>
    <n v="0.1"/>
    <n v="1.2"/>
  </r>
  <r>
    <x v="6"/>
    <x v="1"/>
    <x v="2"/>
    <n v="92950"/>
    <x v="0"/>
    <x v="0"/>
    <n v="6"/>
    <n v="5"/>
    <n v="726364"/>
    <n v="0"/>
    <n v="0"/>
    <n v="1.2"/>
  </r>
  <r>
    <x v="6"/>
    <x v="1"/>
    <x v="2"/>
    <s v="J0170"/>
    <x v="1"/>
    <x v="0"/>
    <n v="26"/>
    <n v="24"/>
    <n v="726364"/>
    <n v="0"/>
    <n v="0"/>
    <n v="1.1000000000000001"/>
  </r>
  <r>
    <x v="6"/>
    <x v="1"/>
    <x v="2"/>
    <s v="J1200"/>
    <x v="2"/>
    <x v="0"/>
    <n v="57"/>
    <n v="46"/>
    <n v="726364"/>
    <n v="0.1"/>
    <n v="0.1"/>
    <n v="1.2"/>
  </r>
  <r>
    <x v="6"/>
    <x v="1"/>
    <x v="4"/>
    <n v="92950"/>
    <x v="0"/>
    <x v="0"/>
    <n v="5"/>
    <n v="5"/>
    <n v="749038"/>
    <n v="0"/>
    <n v="0"/>
    <n v="1"/>
  </r>
  <r>
    <x v="6"/>
    <x v="1"/>
    <x v="4"/>
    <s v="J0170"/>
    <x v="1"/>
    <x v="0"/>
    <n v="26"/>
    <n v="24"/>
    <n v="749038"/>
    <n v="0"/>
    <n v="0"/>
    <n v="1.1000000000000001"/>
  </r>
  <r>
    <x v="6"/>
    <x v="1"/>
    <x v="4"/>
    <s v="J1200"/>
    <x v="2"/>
    <x v="0"/>
    <n v="49"/>
    <n v="43"/>
    <n v="749038"/>
    <n v="0.1"/>
    <n v="0.1"/>
    <n v="1.1000000000000001"/>
  </r>
  <r>
    <x v="7"/>
    <x v="0"/>
    <x v="3"/>
    <n v="92950"/>
    <x v="0"/>
    <x v="0"/>
    <n v="296"/>
    <n v="258"/>
    <n v="629152"/>
    <n v="0.4"/>
    <n v="0.5"/>
    <n v="1.1000000000000001"/>
  </r>
  <r>
    <x v="7"/>
    <x v="0"/>
    <x v="3"/>
    <s v="J0170"/>
    <x v="1"/>
    <x v="0"/>
    <n v="112"/>
    <n v="99"/>
    <n v="629152"/>
    <n v="0.2"/>
    <n v="0.2"/>
    <n v="1.1000000000000001"/>
  </r>
  <r>
    <x v="7"/>
    <x v="0"/>
    <x v="3"/>
    <s v="J1200"/>
    <x v="2"/>
    <x v="0"/>
    <n v="349"/>
    <n v="290"/>
    <n v="629152"/>
    <n v="0.5"/>
    <n v="0.6"/>
    <n v="1.2"/>
  </r>
  <r>
    <x v="7"/>
    <x v="0"/>
    <x v="1"/>
    <n v="92950"/>
    <x v="0"/>
    <x v="0"/>
    <n v="247"/>
    <n v="227"/>
    <n v="657814"/>
    <n v="0.3"/>
    <n v="0.4"/>
    <n v="1.1000000000000001"/>
  </r>
  <r>
    <x v="7"/>
    <x v="0"/>
    <x v="1"/>
    <s v="J0170"/>
    <x v="1"/>
    <x v="0"/>
    <n v="123"/>
    <n v="121"/>
    <n v="657814"/>
    <n v="0.2"/>
    <n v="0.2"/>
    <n v="1"/>
  </r>
  <r>
    <x v="7"/>
    <x v="0"/>
    <x v="1"/>
    <s v="J1200"/>
    <x v="2"/>
    <x v="0"/>
    <n v="393"/>
    <n v="364"/>
    <n v="657814"/>
    <n v="0.6"/>
    <n v="0.6"/>
    <n v="1.1000000000000001"/>
  </r>
  <r>
    <x v="7"/>
    <x v="0"/>
    <x v="0"/>
    <n v="92950"/>
    <x v="0"/>
    <x v="0"/>
    <n v="276"/>
    <n v="253"/>
    <n v="689374"/>
    <n v="0.4"/>
    <n v="0.4"/>
    <n v="1.1000000000000001"/>
  </r>
  <r>
    <x v="7"/>
    <x v="0"/>
    <x v="0"/>
    <s v="J0170"/>
    <x v="1"/>
    <x v="0"/>
    <n v="148"/>
    <n v="145"/>
    <n v="689374"/>
    <n v="0.2"/>
    <n v="0.2"/>
    <n v="1"/>
  </r>
  <r>
    <x v="7"/>
    <x v="0"/>
    <x v="0"/>
    <s v="J1200"/>
    <x v="2"/>
    <x v="0"/>
    <n v="472"/>
    <n v="416"/>
    <n v="689374"/>
    <n v="0.6"/>
    <n v="0.7"/>
    <n v="1.1000000000000001"/>
  </r>
  <r>
    <x v="7"/>
    <x v="0"/>
    <x v="2"/>
    <n v="92950"/>
    <x v="0"/>
    <x v="0"/>
    <n v="309"/>
    <n v="284"/>
    <n v="729168"/>
    <n v="0.4"/>
    <n v="0.4"/>
    <n v="1.1000000000000001"/>
  </r>
  <r>
    <x v="7"/>
    <x v="0"/>
    <x v="2"/>
    <s v="J0170"/>
    <x v="1"/>
    <x v="0"/>
    <n v="162"/>
    <n v="156"/>
    <n v="729168"/>
    <n v="0.2"/>
    <n v="0.2"/>
    <n v="1"/>
  </r>
  <r>
    <x v="7"/>
    <x v="0"/>
    <x v="2"/>
    <s v="J1200"/>
    <x v="2"/>
    <x v="0"/>
    <n v="500"/>
    <n v="440"/>
    <n v="729168"/>
    <n v="0.6"/>
    <n v="0.7"/>
    <n v="1.1000000000000001"/>
  </r>
  <r>
    <x v="7"/>
    <x v="0"/>
    <x v="4"/>
    <n v="92950"/>
    <x v="0"/>
    <x v="0"/>
    <n v="272"/>
    <n v="238"/>
    <n v="759348"/>
    <n v="0.3"/>
    <n v="0.4"/>
    <n v="1.1000000000000001"/>
  </r>
  <r>
    <x v="7"/>
    <x v="0"/>
    <x v="4"/>
    <s v="J0170"/>
    <x v="1"/>
    <x v="0"/>
    <n v="164"/>
    <n v="155"/>
    <n v="759348"/>
    <n v="0.2"/>
    <n v="0.2"/>
    <n v="1.1000000000000001"/>
  </r>
  <r>
    <x v="7"/>
    <x v="0"/>
    <x v="4"/>
    <s v="J1200"/>
    <x v="2"/>
    <x v="0"/>
    <n v="424"/>
    <n v="386"/>
    <n v="759348"/>
    <n v="0.5"/>
    <n v="0.6"/>
    <n v="1.1000000000000001"/>
  </r>
  <r>
    <x v="7"/>
    <x v="1"/>
    <x v="3"/>
    <n v="92950"/>
    <x v="0"/>
    <x v="0"/>
    <n v="403"/>
    <n v="356"/>
    <n v="566529"/>
    <n v="0.6"/>
    <n v="0.7"/>
    <n v="1.1000000000000001"/>
  </r>
  <r>
    <x v="7"/>
    <x v="1"/>
    <x v="3"/>
    <s v="J0170"/>
    <x v="1"/>
    <x v="0"/>
    <n v="113"/>
    <n v="101"/>
    <n v="566529"/>
    <n v="0.2"/>
    <n v="0.2"/>
    <n v="1.1000000000000001"/>
  </r>
  <r>
    <x v="7"/>
    <x v="1"/>
    <x v="3"/>
    <s v="J1200"/>
    <x v="2"/>
    <x v="0"/>
    <n v="335"/>
    <n v="287"/>
    <n v="566529"/>
    <n v="0.5"/>
    <n v="0.6"/>
    <n v="1.2"/>
  </r>
  <r>
    <x v="7"/>
    <x v="1"/>
    <x v="1"/>
    <n v="92950"/>
    <x v="0"/>
    <x v="0"/>
    <n v="449"/>
    <n v="402"/>
    <n v="596943"/>
    <n v="0.7"/>
    <n v="0.8"/>
    <n v="1.1000000000000001"/>
  </r>
  <r>
    <x v="7"/>
    <x v="1"/>
    <x v="1"/>
    <s v="J0170"/>
    <x v="1"/>
    <x v="0"/>
    <n v="133"/>
    <n v="130"/>
    <n v="596943"/>
    <n v="0.2"/>
    <n v="0.2"/>
    <n v="1"/>
  </r>
  <r>
    <x v="7"/>
    <x v="1"/>
    <x v="1"/>
    <s v="J1200"/>
    <x v="2"/>
    <x v="0"/>
    <n v="365"/>
    <n v="329"/>
    <n v="596943"/>
    <n v="0.6"/>
    <n v="0.6"/>
    <n v="1.1000000000000001"/>
  </r>
  <r>
    <x v="7"/>
    <x v="1"/>
    <x v="0"/>
    <n v="92950"/>
    <x v="0"/>
    <x v="0"/>
    <n v="498"/>
    <n v="446"/>
    <n v="630964"/>
    <n v="0.7"/>
    <n v="0.8"/>
    <n v="1.1000000000000001"/>
  </r>
  <r>
    <x v="7"/>
    <x v="1"/>
    <x v="0"/>
    <s v="J0170"/>
    <x v="1"/>
    <x v="0"/>
    <n v="162"/>
    <n v="154"/>
    <n v="630964"/>
    <n v="0.2"/>
    <n v="0.3"/>
    <n v="1.1000000000000001"/>
  </r>
  <r>
    <x v="7"/>
    <x v="1"/>
    <x v="0"/>
    <s v="J1200"/>
    <x v="2"/>
    <x v="0"/>
    <n v="453"/>
    <n v="398"/>
    <n v="630964"/>
    <n v="0.6"/>
    <n v="0.7"/>
    <n v="1.1000000000000001"/>
  </r>
  <r>
    <x v="7"/>
    <x v="1"/>
    <x v="2"/>
    <n v="92950"/>
    <x v="0"/>
    <x v="0"/>
    <n v="431"/>
    <n v="398"/>
    <n v="672205"/>
    <n v="0.6"/>
    <n v="0.6"/>
    <n v="1.1000000000000001"/>
  </r>
  <r>
    <x v="7"/>
    <x v="1"/>
    <x v="2"/>
    <s v="J0170"/>
    <x v="1"/>
    <x v="0"/>
    <n v="167"/>
    <n v="161"/>
    <n v="672205"/>
    <n v="0.2"/>
    <n v="0.2"/>
    <n v="1"/>
  </r>
  <r>
    <x v="7"/>
    <x v="1"/>
    <x v="2"/>
    <s v="J1200"/>
    <x v="2"/>
    <x v="0"/>
    <n v="445"/>
    <n v="414"/>
    <n v="672205"/>
    <n v="0.6"/>
    <n v="0.7"/>
    <n v="1.1000000000000001"/>
  </r>
  <r>
    <x v="7"/>
    <x v="1"/>
    <x v="4"/>
    <n v="92950"/>
    <x v="0"/>
    <x v="0"/>
    <n v="361"/>
    <n v="326"/>
    <n v="700063"/>
    <n v="0.5"/>
    <n v="0.5"/>
    <n v="1.1000000000000001"/>
  </r>
  <r>
    <x v="7"/>
    <x v="1"/>
    <x v="4"/>
    <s v="J0170"/>
    <x v="1"/>
    <x v="0"/>
    <n v="181"/>
    <n v="173"/>
    <n v="700063"/>
    <n v="0.2"/>
    <n v="0.3"/>
    <n v="1"/>
  </r>
  <r>
    <x v="7"/>
    <x v="1"/>
    <x v="4"/>
    <s v="J1200"/>
    <x v="2"/>
    <x v="0"/>
    <n v="402"/>
    <n v="366"/>
    <n v="700063"/>
    <n v="0.5"/>
    <n v="0.6"/>
    <n v="1.1000000000000001"/>
  </r>
  <r>
    <x v="8"/>
    <x v="0"/>
    <x v="3"/>
    <n v="92950"/>
    <x v="0"/>
    <x v="0"/>
    <n v="642"/>
    <n v="586"/>
    <n v="673128"/>
    <n v="0.9"/>
    <n v="1"/>
    <n v="1.1000000000000001"/>
  </r>
  <r>
    <x v="8"/>
    <x v="0"/>
    <x v="3"/>
    <s v="J0170"/>
    <x v="1"/>
    <x v="0"/>
    <n v="96"/>
    <n v="85"/>
    <n v="673128"/>
    <n v="0.1"/>
    <n v="0.1"/>
    <n v="1.1000000000000001"/>
  </r>
  <r>
    <x v="8"/>
    <x v="0"/>
    <x v="3"/>
    <s v="J1200"/>
    <x v="2"/>
    <x v="0"/>
    <n v="313"/>
    <n v="272"/>
    <n v="673128"/>
    <n v="0.4"/>
    <n v="0.5"/>
    <n v="1.2"/>
  </r>
  <r>
    <x v="8"/>
    <x v="0"/>
    <x v="1"/>
    <n v="92950"/>
    <x v="0"/>
    <x v="0"/>
    <n v="641"/>
    <n v="587"/>
    <n v="683319"/>
    <n v="0.9"/>
    <n v="0.9"/>
    <n v="1.1000000000000001"/>
  </r>
  <r>
    <x v="8"/>
    <x v="0"/>
    <x v="1"/>
    <s v="J0170"/>
    <x v="1"/>
    <x v="0"/>
    <n v="109"/>
    <n v="104"/>
    <n v="683319"/>
    <n v="0.2"/>
    <n v="0.2"/>
    <n v="1"/>
  </r>
  <r>
    <x v="8"/>
    <x v="0"/>
    <x v="1"/>
    <s v="J1200"/>
    <x v="2"/>
    <x v="0"/>
    <n v="407"/>
    <n v="374"/>
    <n v="683319"/>
    <n v="0.5"/>
    <n v="0.6"/>
    <n v="1.1000000000000001"/>
  </r>
  <r>
    <x v="8"/>
    <x v="0"/>
    <x v="0"/>
    <n v="92950"/>
    <x v="0"/>
    <x v="0"/>
    <n v="707"/>
    <n v="642"/>
    <n v="689942"/>
    <n v="0.9"/>
    <n v="1"/>
    <n v="1.1000000000000001"/>
  </r>
  <r>
    <x v="8"/>
    <x v="0"/>
    <x v="0"/>
    <s v="J0170"/>
    <x v="1"/>
    <x v="0"/>
    <n v="105"/>
    <n v="104"/>
    <n v="689942"/>
    <n v="0.2"/>
    <n v="0.2"/>
    <n v="1"/>
  </r>
  <r>
    <x v="8"/>
    <x v="0"/>
    <x v="0"/>
    <s v="J1200"/>
    <x v="2"/>
    <x v="0"/>
    <n v="429"/>
    <n v="392"/>
    <n v="689942"/>
    <n v="0.6"/>
    <n v="0.6"/>
    <n v="1.1000000000000001"/>
  </r>
  <r>
    <x v="8"/>
    <x v="0"/>
    <x v="2"/>
    <n v="92950"/>
    <x v="0"/>
    <x v="0"/>
    <n v="671"/>
    <n v="620"/>
    <n v="700673"/>
    <n v="0.9"/>
    <n v="1"/>
    <n v="1.1000000000000001"/>
  </r>
  <r>
    <x v="8"/>
    <x v="0"/>
    <x v="2"/>
    <s v="J0170"/>
    <x v="1"/>
    <x v="0"/>
    <n v="152"/>
    <n v="141"/>
    <n v="700673"/>
    <n v="0.2"/>
    <n v="0.2"/>
    <n v="1.1000000000000001"/>
  </r>
  <r>
    <x v="8"/>
    <x v="0"/>
    <x v="2"/>
    <s v="J1200"/>
    <x v="2"/>
    <x v="0"/>
    <n v="473"/>
    <n v="429"/>
    <n v="700673"/>
    <n v="0.6"/>
    <n v="0.7"/>
    <n v="1.1000000000000001"/>
  </r>
  <r>
    <x v="8"/>
    <x v="0"/>
    <x v="4"/>
    <n v="92950"/>
    <x v="0"/>
    <x v="0"/>
    <n v="544"/>
    <n v="494"/>
    <n v="715593"/>
    <n v="0.7"/>
    <n v="0.8"/>
    <n v="1.1000000000000001"/>
  </r>
  <r>
    <x v="8"/>
    <x v="0"/>
    <x v="4"/>
    <s v="J0170"/>
    <x v="1"/>
    <x v="0"/>
    <n v="114"/>
    <n v="98"/>
    <n v="715593"/>
    <n v="0.1"/>
    <n v="0.2"/>
    <n v="1.2"/>
  </r>
  <r>
    <x v="8"/>
    <x v="0"/>
    <x v="4"/>
    <s v="J1200"/>
    <x v="2"/>
    <x v="0"/>
    <n v="384"/>
    <n v="356"/>
    <n v="715593"/>
    <n v="0.5"/>
    <n v="0.5"/>
    <n v="1.1000000000000001"/>
  </r>
  <r>
    <x v="8"/>
    <x v="1"/>
    <x v="3"/>
    <n v="92950"/>
    <x v="0"/>
    <x v="0"/>
    <n v="682"/>
    <n v="598"/>
    <n v="408535"/>
    <n v="1.5"/>
    <n v="1.7"/>
    <n v="1.1000000000000001"/>
  </r>
  <r>
    <x v="8"/>
    <x v="1"/>
    <x v="3"/>
    <s v="J0170"/>
    <x v="1"/>
    <x v="0"/>
    <n v="71"/>
    <n v="63"/>
    <n v="408535"/>
    <n v="0.2"/>
    <n v="0.2"/>
    <n v="1.1000000000000001"/>
  </r>
  <r>
    <x v="8"/>
    <x v="1"/>
    <x v="3"/>
    <s v="J1200"/>
    <x v="2"/>
    <x v="0"/>
    <n v="249"/>
    <n v="206"/>
    <n v="408535"/>
    <n v="0.5"/>
    <n v="0.6"/>
    <n v="1.2"/>
  </r>
  <r>
    <x v="8"/>
    <x v="1"/>
    <x v="1"/>
    <n v="92950"/>
    <x v="0"/>
    <x v="0"/>
    <n v="767"/>
    <n v="699"/>
    <n v="426867"/>
    <n v="1.6"/>
    <n v="1.8"/>
    <n v="1.1000000000000001"/>
  </r>
  <r>
    <x v="8"/>
    <x v="1"/>
    <x v="1"/>
    <s v="J0170"/>
    <x v="1"/>
    <x v="0"/>
    <n v="99"/>
    <n v="90"/>
    <n v="426867"/>
    <n v="0.2"/>
    <n v="0.2"/>
    <n v="1.1000000000000001"/>
  </r>
  <r>
    <x v="8"/>
    <x v="1"/>
    <x v="1"/>
    <s v="J1200"/>
    <x v="2"/>
    <x v="0"/>
    <n v="313"/>
    <n v="286"/>
    <n v="426867"/>
    <n v="0.7"/>
    <n v="0.7"/>
    <n v="1.1000000000000001"/>
  </r>
  <r>
    <x v="8"/>
    <x v="1"/>
    <x v="0"/>
    <n v="92950"/>
    <x v="0"/>
    <x v="0"/>
    <n v="778"/>
    <n v="708"/>
    <n v="441607"/>
    <n v="1.6"/>
    <n v="1.8"/>
    <n v="1.1000000000000001"/>
  </r>
  <r>
    <x v="8"/>
    <x v="1"/>
    <x v="0"/>
    <s v="J0170"/>
    <x v="1"/>
    <x v="0"/>
    <n v="113"/>
    <n v="107"/>
    <n v="441607"/>
    <n v="0.2"/>
    <n v="0.3"/>
    <n v="1.1000000000000001"/>
  </r>
  <r>
    <x v="8"/>
    <x v="1"/>
    <x v="0"/>
    <s v="J1200"/>
    <x v="2"/>
    <x v="0"/>
    <n v="311"/>
    <n v="284"/>
    <n v="441607"/>
    <n v="0.6"/>
    <n v="0.7"/>
    <n v="1.1000000000000001"/>
  </r>
  <r>
    <x v="8"/>
    <x v="1"/>
    <x v="2"/>
    <n v="92950"/>
    <x v="0"/>
    <x v="0"/>
    <n v="719"/>
    <n v="662"/>
    <n v="462700"/>
    <n v="1.4"/>
    <n v="1.6"/>
    <n v="1.1000000000000001"/>
  </r>
  <r>
    <x v="8"/>
    <x v="1"/>
    <x v="2"/>
    <s v="J0170"/>
    <x v="1"/>
    <x v="0"/>
    <n v="123"/>
    <n v="116"/>
    <n v="462700"/>
    <n v="0.3"/>
    <n v="0.3"/>
    <n v="1.1000000000000001"/>
  </r>
  <r>
    <x v="8"/>
    <x v="1"/>
    <x v="2"/>
    <s v="J1200"/>
    <x v="2"/>
    <x v="0"/>
    <n v="346"/>
    <n v="316"/>
    <n v="462700"/>
    <n v="0.7"/>
    <n v="0.7"/>
    <n v="1.1000000000000001"/>
  </r>
  <r>
    <x v="8"/>
    <x v="1"/>
    <x v="4"/>
    <n v="92950"/>
    <x v="0"/>
    <x v="0"/>
    <n v="572"/>
    <n v="518"/>
    <n v="481785"/>
    <n v="1.1000000000000001"/>
    <n v="1.2"/>
    <n v="1.1000000000000001"/>
  </r>
  <r>
    <x v="8"/>
    <x v="1"/>
    <x v="4"/>
    <s v="J0170"/>
    <x v="1"/>
    <x v="0"/>
    <n v="123"/>
    <n v="114"/>
    <n v="481785"/>
    <n v="0.2"/>
    <n v="0.3"/>
    <n v="1.1000000000000001"/>
  </r>
  <r>
    <x v="8"/>
    <x v="1"/>
    <x v="4"/>
    <s v="J1200"/>
    <x v="2"/>
    <x v="0"/>
    <n v="302"/>
    <n v="267"/>
    <n v="481785"/>
    <n v="0.6"/>
    <n v="0.6"/>
    <n v="1.1000000000000001"/>
  </r>
  <r>
    <x v="0"/>
    <x v="0"/>
    <x v="3"/>
    <s v="J0170"/>
    <x v="1"/>
    <x v="0"/>
    <n v="19"/>
    <n v="13"/>
    <n v="4444"/>
    <n v="2.9"/>
    <n v="4.3"/>
    <n v="1.5"/>
  </r>
  <r>
    <x v="0"/>
    <x v="0"/>
    <x v="1"/>
    <s v="J0170"/>
    <x v="1"/>
    <x v="0"/>
    <n v="1"/>
    <n v="1"/>
    <n v="4396"/>
    <n v="0.2"/>
    <n v="0.2"/>
    <n v="1"/>
  </r>
  <r>
    <x v="0"/>
    <x v="0"/>
    <x v="1"/>
    <s v="J1200"/>
    <x v="2"/>
    <x v="0"/>
    <n v="4"/>
    <n v="2"/>
    <n v="4396"/>
    <n v="0.5"/>
    <n v="0.9"/>
    <n v="2"/>
  </r>
  <r>
    <x v="0"/>
    <x v="0"/>
    <x v="0"/>
    <n v="92950"/>
    <x v="0"/>
    <x v="0"/>
    <n v="1"/>
    <n v="1"/>
    <n v="4536"/>
    <n v="0.2"/>
    <n v="0.2"/>
    <n v="1"/>
  </r>
  <r>
    <x v="0"/>
    <x v="0"/>
    <x v="0"/>
    <s v="J0170"/>
    <x v="1"/>
    <x v="0"/>
    <n v="1"/>
    <n v="1"/>
    <n v="4536"/>
    <n v="0.2"/>
    <n v="0.2"/>
    <n v="1"/>
  </r>
  <r>
    <x v="0"/>
    <x v="0"/>
    <x v="2"/>
    <n v="92950"/>
    <x v="0"/>
    <x v="0"/>
    <n v="7"/>
    <n v="5"/>
    <n v="4790"/>
    <n v="1"/>
    <n v="1.5"/>
    <n v="1.4"/>
  </r>
  <r>
    <x v="0"/>
    <x v="0"/>
    <x v="4"/>
    <n v="92950"/>
    <x v="0"/>
    <x v="0"/>
    <n v="1"/>
    <n v="1"/>
    <n v="5343"/>
    <n v="0.2"/>
    <n v="0.2"/>
    <n v="1"/>
  </r>
  <r>
    <x v="0"/>
    <x v="1"/>
    <x v="3"/>
    <s v="J0170"/>
    <x v="1"/>
    <x v="0"/>
    <n v="21"/>
    <n v="14"/>
    <n v="4611"/>
    <n v="3"/>
    <n v="4.5999999999999996"/>
    <n v="1.5"/>
  </r>
  <r>
    <x v="0"/>
    <x v="1"/>
    <x v="1"/>
    <s v="J0170"/>
    <x v="1"/>
    <x v="0"/>
    <n v="5"/>
    <n v="4"/>
    <n v="4577"/>
    <n v="0.9"/>
    <n v="1.1000000000000001"/>
    <n v="1.2"/>
  </r>
  <r>
    <x v="0"/>
    <x v="1"/>
    <x v="0"/>
    <n v="92950"/>
    <x v="0"/>
    <x v="0"/>
    <n v="2"/>
    <n v="2"/>
    <n v="4775"/>
    <n v="0.4"/>
    <n v="0.4"/>
    <n v="1"/>
  </r>
  <r>
    <x v="0"/>
    <x v="1"/>
    <x v="0"/>
    <s v="J0170"/>
    <x v="1"/>
    <x v="0"/>
    <n v="1"/>
    <n v="1"/>
    <n v="4775"/>
    <n v="0.2"/>
    <n v="0.2"/>
    <n v="1"/>
  </r>
  <r>
    <x v="0"/>
    <x v="1"/>
    <x v="0"/>
    <s v="J1200"/>
    <x v="2"/>
    <x v="0"/>
    <n v="1"/>
    <n v="1"/>
    <n v="4775"/>
    <n v="0.2"/>
    <n v="0.2"/>
    <n v="1"/>
  </r>
  <r>
    <x v="0"/>
    <x v="1"/>
    <x v="4"/>
    <n v="92950"/>
    <x v="0"/>
    <x v="0"/>
    <n v="4"/>
    <n v="2"/>
    <n v="5627"/>
    <n v="0.4"/>
    <n v="0.7"/>
    <n v="2"/>
  </r>
  <r>
    <x v="5"/>
    <x v="0"/>
    <x v="0"/>
    <s v="J0170"/>
    <x v="1"/>
    <x v="0"/>
    <n v="1"/>
    <n v="1"/>
    <n v="16262"/>
    <n v="0.1"/>
    <n v="0.1"/>
    <n v="1"/>
  </r>
  <r>
    <x v="5"/>
    <x v="0"/>
    <x v="2"/>
    <s v="J1200"/>
    <x v="2"/>
    <x v="0"/>
    <n v="1"/>
    <n v="1"/>
    <n v="16477"/>
    <n v="0.1"/>
    <n v="0.1"/>
    <n v="1"/>
  </r>
  <r>
    <x v="5"/>
    <x v="1"/>
    <x v="1"/>
    <s v="J0170"/>
    <x v="1"/>
    <x v="0"/>
    <n v="3"/>
    <n v="2"/>
    <n v="17173"/>
    <n v="0.1"/>
    <n v="0.2"/>
    <n v="1.5"/>
  </r>
  <r>
    <x v="5"/>
    <x v="1"/>
    <x v="2"/>
    <n v="92950"/>
    <x v="0"/>
    <x v="0"/>
    <n v="1"/>
    <n v="1"/>
    <n v="16964"/>
    <n v="0.1"/>
    <n v="0.1"/>
    <n v="1"/>
  </r>
  <r>
    <x v="1"/>
    <x v="0"/>
    <x v="1"/>
    <s v="J1200"/>
    <x v="2"/>
    <x v="0"/>
    <n v="3"/>
    <n v="2"/>
    <n v="16267"/>
    <n v="0.1"/>
    <n v="0.2"/>
    <n v="1.5"/>
  </r>
  <r>
    <x v="1"/>
    <x v="0"/>
    <x v="0"/>
    <n v="92950"/>
    <x v="0"/>
    <x v="0"/>
    <n v="3"/>
    <n v="1"/>
    <n v="16175"/>
    <n v="0.1"/>
    <n v="0.2"/>
    <n v="3"/>
  </r>
  <r>
    <x v="1"/>
    <x v="0"/>
    <x v="0"/>
    <s v="J1200"/>
    <x v="2"/>
    <x v="0"/>
    <n v="5"/>
    <n v="3"/>
    <n v="16175"/>
    <n v="0.2"/>
    <n v="0.3"/>
    <n v="1.7"/>
  </r>
  <r>
    <x v="1"/>
    <x v="0"/>
    <x v="2"/>
    <s v="J1200"/>
    <x v="2"/>
    <x v="0"/>
    <n v="2"/>
    <n v="1"/>
    <n v="16001"/>
    <n v="0.1"/>
    <n v="0.1"/>
    <n v="2"/>
  </r>
  <r>
    <x v="1"/>
    <x v="1"/>
    <x v="1"/>
    <n v="92950"/>
    <x v="0"/>
    <x v="0"/>
    <n v="2"/>
    <n v="1"/>
    <n v="16941"/>
    <n v="0.1"/>
    <n v="0.1"/>
    <n v="2"/>
  </r>
  <r>
    <x v="1"/>
    <x v="1"/>
    <x v="1"/>
    <s v="J1200"/>
    <x v="2"/>
    <x v="0"/>
    <n v="2"/>
    <n v="1"/>
    <n v="16941"/>
    <n v="0.1"/>
    <n v="0.1"/>
    <n v="2"/>
  </r>
  <r>
    <x v="1"/>
    <x v="1"/>
    <x v="4"/>
    <s v="J1200"/>
    <x v="2"/>
    <x v="0"/>
    <n v="2"/>
    <n v="1"/>
    <n v="17450"/>
    <n v="0.1"/>
    <n v="0.1"/>
    <n v="2"/>
  </r>
  <r>
    <x v="2"/>
    <x v="0"/>
    <x v="0"/>
    <n v="92950"/>
    <x v="0"/>
    <x v="0"/>
    <n v="4"/>
    <n v="1"/>
    <n v="11317"/>
    <n v="0.1"/>
    <n v="0.4"/>
    <n v="4"/>
  </r>
  <r>
    <x v="2"/>
    <x v="0"/>
    <x v="0"/>
    <s v="J1200"/>
    <x v="2"/>
    <x v="0"/>
    <n v="1"/>
    <n v="1"/>
    <n v="11317"/>
    <n v="0.1"/>
    <n v="0.1"/>
    <n v="1"/>
  </r>
  <r>
    <x v="2"/>
    <x v="0"/>
    <x v="2"/>
    <n v="92950"/>
    <x v="0"/>
    <x v="0"/>
    <n v="1"/>
    <n v="1"/>
    <n v="11694"/>
    <n v="0.1"/>
    <n v="0.1"/>
    <n v="1"/>
  </r>
  <r>
    <x v="2"/>
    <x v="1"/>
    <x v="3"/>
    <s v="J1200"/>
    <x v="2"/>
    <x v="0"/>
    <n v="1"/>
    <n v="1"/>
    <n v="10331"/>
    <n v="0.1"/>
    <n v="0.1"/>
    <n v="1"/>
  </r>
  <r>
    <x v="2"/>
    <x v="1"/>
    <x v="1"/>
    <n v="92950"/>
    <x v="0"/>
    <x v="0"/>
    <n v="2"/>
    <n v="1"/>
    <n v="10271"/>
    <n v="0.1"/>
    <n v="0.2"/>
    <n v="2"/>
  </r>
  <r>
    <x v="3"/>
    <x v="0"/>
    <x v="3"/>
    <n v="92950"/>
    <x v="0"/>
    <x v="0"/>
    <n v="6"/>
    <n v="4"/>
    <n v="78648"/>
    <n v="0.1"/>
    <n v="0.1"/>
    <n v="1.5"/>
  </r>
  <r>
    <x v="3"/>
    <x v="0"/>
    <x v="3"/>
    <s v="J0170"/>
    <x v="1"/>
    <x v="0"/>
    <n v="4"/>
    <n v="2"/>
    <n v="78648"/>
    <n v="0"/>
    <n v="0.1"/>
    <n v="2"/>
  </r>
  <r>
    <x v="3"/>
    <x v="0"/>
    <x v="3"/>
    <s v="J1200"/>
    <x v="2"/>
    <x v="0"/>
    <n v="7"/>
    <n v="5"/>
    <n v="78648"/>
    <n v="0.1"/>
    <n v="0.1"/>
    <n v="1.4"/>
  </r>
  <r>
    <x v="3"/>
    <x v="0"/>
    <x v="1"/>
    <n v="92950"/>
    <x v="0"/>
    <x v="0"/>
    <n v="6"/>
    <n v="3"/>
    <n v="77393"/>
    <n v="0"/>
    <n v="0.1"/>
    <n v="2"/>
  </r>
  <r>
    <x v="3"/>
    <x v="0"/>
    <x v="1"/>
    <s v="J1200"/>
    <x v="2"/>
    <x v="0"/>
    <n v="12"/>
    <n v="5"/>
    <n v="77393"/>
    <n v="0.1"/>
    <n v="0.2"/>
    <n v="2.4"/>
  </r>
  <r>
    <x v="3"/>
    <x v="0"/>
    <x v="0"/>
    <n v="92950"/>
    <x v="0"/>
    <x v="0"/>
    <n v="8"/>
    <n v="7"/>
    <n v="79231"/>
    <n v="0.1"/>
    <n v="0.1"/>
    <n v="1.1000000000000001"/>
  </r>
  <r>
    <x v="3"/>
    <x v="0"/>
    <x v="0"/>
    <s v="J0170"/>
    <x v="1"/>
    <x v="0"/>
    <n v="2"/>
    <n v="2"/>
    <n v="79231"/>
    <n v="0"/>
    <n v="0"/>
    <n v="1"/>
  </r>
  <r>
    <x v="3"/>
    <x v="0"/>
    <x v="0"/>
    <s v="J1200"/>
    <x v="2"/>
    <x v="0"/>
    <n v="16"/>
    <n v="8"/>
    <n v="79231"/>
    <n v="0.1"/>
    <n v="0.2"/>
    <n v="2"/>
  </r>
  <r>
    <x v="3"/>
    <x v="0"/>
    <x v="2"/>
    <n v="92950"/>
    <x v="0"/>
    <x v="0"/>
    <n v="2"/>
    <n v="2"/>
    <n v="83544"/>
    <n v="0"/>
    <n v="0"/>
    <n v="1"/>
  </r>
  <r>
    <x v="3"/>
    <x v="0"/>
    <x v="2"/>
    <s v="J0170"/>
    <x v="1"/>
    <x v="0"/>
    <n v="1"/>
    <n v="1"/>
    <n v="83544"/>
    <n v="0"/>
    <n v="0"/>
    <n v="1"/>
  </r>
  <r>
    <x v="3"/>
    <x v="0"/>
    <x v="2"/>
    <s v="J1200"/>
    <x v="2"/>
    <x v="0"/>
    <n v="18"/>
    <n v="8"/>
    <n v="83544"/>
    <n v="0.1"/>
    <n v="0.2"/>
    <n v="2.2000000000000002"/>
  </r>
  <r>
    <x v="3"/>
    <x v="0"/>
    <x v="4"/>
    <s v="J1200"/>
    <x v="2"/>
    <x v="0"/>
    <n v="6"/>
    <n v="3"/>
    <n v="91919"/>
    <n v="0"/>
    <n v="0.1"/>
    <n v="2"/>
  </r>
  <r>
    <x v="3"/>
    <x v="1"/>
    <x v="3"/>
    <n v="92950"/>
    <x v="0"/>
    <x v="0"/>
    <n v="1"/>
    <n v="1"/>
    <n v="62329"/>
    <n v="0"/>
    <n v="0"/>
    <n v="1"/>
  </r>
  <r>
    <x v="3"/>
    <x v="1"/>
    <x v="3"/>
    <s v="J0170"/>
    <x v="1"/>
    <x v="0"/>
    <n v="2"/>
    <n v="2"/>
    <n v="62329"/>
    <n v="0"/>
    <n v="0"/>
    <n v="1"/>
  </r>
  <r>
    <x v="3"/>
    <x v="1"/>
    <x v="3"/>
    <s v="J1200"/>
    <x v="2"/>
    <x v="0"/>
    <n v="2"/>
    <n v="2"/>
    <n v="62329"/>
    <n v="0"/>
    <n v="0"/>
    <n v="1"/>
  </r>
  <r>
    <x v="3"/>
    <x v="1"/>
    <x v="1"/>
    <s v="J1200"/>
    <x v="2"/>
    <x v="0"/>
    <n v="1"/>
    <n v="1"/>
    <n v="60830"/>
    <n v="0"/>
    <n v="0"/>
    <n v="1"/>
  </r>
  <r>
    <x v="3"/>
    <x v="1"/>
    <x v="0"/>
    <n v="92950"/>
    <x v="0"/>
    <x v="0"/>
    <n v="4"/>
    <n v="3"/>
    <n v="63248"/>
    <n v="0"/>
    <n v="0.1"/>
    <n v="1.3"/>
  </r>
  <r>
    <x v="3"/>
    <x v="1"/>
    <x v="2"/>
    <s v="J1200"/>
    <x v="2"/>
    <x v="0"/>
    <n v="2"/>
    <n v="1"/>
    <n v="67658"/>
    <n v="0"/>
    <n v="0"/>
    <n v="2"/>
  </r>
  <r>
    <x v="3"/>
    <x v="1"/>
    <x v="4"/>
    <n v="92950"/>
    <x v="0"/>
    <x v="0"/>
    <n v="6"/>
    <n v="5"/>
    <n v="75206"/>
    <n v="0.1"/>
    <n v="0.1"/>
    <n v="1.2"/>
  </r>
  <r>
    <x v="9"/>
    <x v="0"/>
    <x v="3"/>
    <s v="J0170"/>
    <x v="1"/>
    <x v="0"/>
    <n v="3"/>
    <n v="2"/>
    <n v="7268"/>
    <n v="0.3"/>
    <n v="0.4"/>
    <n v="1.5"/>
  </r>
  <r>
    <x v="9"/>
    <x v="0"/>
    <x v="1"/>
    <n v="92950"/>
    <x v="0"/>
    <x v="0"/>
    <n v="3"/>
    <n v="1"/>
    <n v="7051"/>
    <n v="0.1"/>
    <n v="0.4"/>
    <n v="3"/>
  </r>
  <r>
    <x v="9"/>
    <x v="0"/>
    <x v="1"/>
    <s v="J0170"/>
    <x v="1"/>
    <x v="0"/>
    <n v="1"/>
    <n v="1"/>
    <n v="7051"/>
    <n v="0.1"/>
    <n v="0.1"/>
    <n v="1"/>
  </r>
  <r>
    <x v="9"/>
    <x v="1"/>
    <x v="3"/>
    <s v="J0170"/>
    <x v="1"/>
    <x v="0"/>
    <n v="10"/>
    <n v="7"/>
    <n v="7632"/>
    <n v="0.9"/>
    <n v="1.3"/>
    <n v="1.4"/>
  </r>
  <r>
    <x v="9"/>
    <x v="1"/>
    <x v="0"/>
    <s v="J0170"/>
    <x v="1"/>
    <x v="0"/>
    <n v="1"/>
    <n v="1"/>
    <n v="7457"/>
    <n v="0.1"/>
    <n v="0.1"/>
    <n v="1"/>
  </r>
  <r>
    <x v="9"/>
    <x v="1"/>
    <x v="4"/>
    <n v="92950"/>
    <x v="0"/>
    <x v="0"/>
    <n v="1"/>
    <n v="1"/>
    <n v="8598"/>
    <n v="0.1"/>
    <n v="0.1"/>
    <n v="1"/>
  </r>
  <r>
    <x v="4"/>
    <x v="0"/>
    <x v="3"/>
    <n v="92950"/>
    <x v="0"/>
    <x v="0"/>
    <n v="8"/>
    <n v="7"/>
    <n v="93465"/>
    <n v="0.1"/>
    <n v="0.1"/>
    <n v="1.1000000000000001"/>
  </r>
  <r>
    <x v="4"/>
    <x v="0"/>
    <x v="3"/>
    <s v="J0170"/>
    <x v="1"/>
    <x v="0"/>
    <n v="5"/>
    <n v="3"/>
    <n v="93465"/>
    <n v="0"/>
    <n v="0.1"/>
    <n v="1.7"/>
  </r>
  <r>
    <x v="4"/>
    <x v="0"/>
    <x v="3"/>
    <s v="J1200"/>
    <x v="2"/>
    <x v="0"/>
    <n v="15"/>
    <n v="12"/>
    <n v="93465"/>
    <n v="0.1"/>
    <n v="0.2"/>
    <n v="1.2"/>
  </r>
  <r>
    <x v="4"/>
    <x v="0"/>
    <x v="1"/>
    <n v="92950"/>
    <x v="0"/>
    <x v="0"/>
    <n v="12"/>
    <n v="11"/>
    <n v="93252"/>
    <n v="0.1"/>
    <n v="0.1"/>
    <n v="1.1000000000000001"/>
  </r>
  <r>
    <x v="4"/>
    <x v="0"/>
    <x v="1"/>
    <s v="J0170"/>
    <x v="1"/>
    <x v="0"/>
    <n v="6"/>
    <n v="3"/>
    <n v="93252"/>
    <n v="0"/>
    <n v="0.1"/>
    <n v="2"/>
  </r>
  <r>
    <x v="4"/>
    <x v="0"/>
    <x v="1"/>
    <s v="J1200"/>
    <x v="2"/>
    <x v="0"/>
    <n v="22"/>
    <n v="16"/>
    <n v="93252"/>
    <n v="0.2"/>
    <n v="0.2"/>
    <n v="1.4"/>
  </r>
  <r>
    <x v="4"/>
    <x v="0"/>
    <x v="0"/>
    <n v="92950"/>
    <x v="0"/>
    <x v="0"/>
    <n v="10"/>
    <n v="9"/>
    <n v="95092"/>
    <n v="0.1"/>
    <n v="0.1"/>
    <n v="1.1000000000000001"/>
  </r>
  <r>
    <x v="4"/>
    <x v="0"/>
    <x v="0"/>
    <s v="J0170"/>
    <x v="1"/>
    <x v="0"/>
    <n v="3"/>
    <n v="2"/>
    <n v="95092"/>
    <n v="0"/>
    <n v="0"/>
    <n v="1.5"/>
  </r>
  <r>
    <x v="4"/>
    <x v="0"/>
    <x v="0"/>
    <s v="J1200"/>
    <x v="2"/>
    <x v="0"/>
    <n v="13"/>
    <n v="7"/>
    <n v="95092"/>
    <n v="0.1"/>
    <n v="0.1"/>
    <n v="1.9"/>
  </r>
  <r>
    <x v="4"/>
    <x v="0"/>
    <x v="2"/>
    <n v="92950"/>
    <x v="0"/>
    <x v="0"/>
    <n v="19"/>
    <n v="13"/>
    <n v="98947"/>
    <n v="0.1"/>
    <n v="0.2"/>
    <n v="1.5"/>
  </r>
  <r>
    <x v="4"/>
    <x v="0"/>
    <x v="2"/>
    <s v="J0170"/>
    <x v="1"/>
    <x v="0"/>
    <n v="2"/>
    <n v="2"/>
    <n v="98947"/>
    <n v="0"/>
    <n v="0"/>
    <n v="1"/>
  </r>
  <r>
    <x v="4"/>
    <x v="0"/>
    <x v="2"/>
    <s v="J1200"/>
    <x v="2"/>
    <x v="0"/>
    <n v="10"/>
    <n v="8"/>
    <n v="98947"/>
    <n v="0.1"/>
    <n v="0.1"/>
    <n v="1.2"/>
  </r>
  <r>
    <x v="4"/>
    <x v="0"/>
    <x v="4"/>
    <n v="92950"/>
    <x v="0"/>
    <x v="0"/>
    <n v="10"/>
    <n v="9"/>
    <n v="108071"/>
    <n v="0.1"/>
    <n v="0.1"/>
    <n v="1.1000000000000001"/>
  </r>
  <r>
    <x v="4"/>
    <x v="0"/>
    <x v="4"/>
    <s v="J0170"/>
    <x v="1"/>
    <x v="0"/>
    <n v="1"/>
    <n v="1"/>
    <n v="108071"/>
    <n v="0"/>
    <n v="0"/>
    <n v="1"/>
  </r>
  <r>
    <x v="4"/>
    <x v="0"/>
    <x v="4"/>
    <s v="J1200"/>
    <x v="2"/>
    <x v="0"/>
    <n v="1"/>
    <n v="1"/>
    <n v="108071"/>
    <n v="0"/>
    <n v="0"/>
    <n v="1"/>
  </r>
  <r>
    <x v="4"/>
    <x v="1"/>
    <x v="3"/>
    <n v="92950"/>
    <x v="0"/>
    <x v="0"/>
    <n v="12"/>
    <n v="9"/>
    <n v="80192"/>
    <n v="0.1"/>
    <n v="0.1"/>
    <n v="1.3"/>
  </r>
  <r>
    <x v="4"/>
    <x v="1"/>
    <x v="3"/>
    <s v="J1200"/>
    <x v="2"/>
    <x v="0"/>
    <n v="7"/>
    <n v="4"/>
    <n v="80192"/>
    <n v="0"/>
    <n v="0.1"/>
    <n v="1.8"/>
  </r>
  <r>
    <x v="4"/>
    <x v="1"/>
    <x v="1"/>
    <n v="92950"/>
    <x v="0"/>
    <x v="0"/>
    <n v="13"/>
    <n v="12"/>
    <n v="79594"/>
    <n v="0.2"/>
    <n v="0.2"/>
    <n v="1.1000000000000001"/>
  </r>
  <r>
    <x v="4"/>
    <x v="1"/>
    <x v="1"/>
    <s v="J1200"/>
    <x v="2"/>
    <x v="0"/>
    <n v="9"/>
    <n v="7"/>
    <n v="79594"/>
    <n v="0.1"/>
    <n v="0.1"/>
    <n v="1.3"/>
  </r>
  <r>
    <x v="4"/>
    <x v="1"/>
    <x v="0"/>
    <n v="92950"/>
    <x v="0"/>
    <x v="0"/>
    <n v="13"/>
    <n v="11"/>
    <n v="80801"/>
    <n v="0.1"/>
    <n v="0.2"/>
    <n v="1.2"/>
  </r>
  <r>
    <x v="4"/>
    <x v="1"/>
    <x v="0"/>
    <s v="J0170"/>
    <x v="1"/>
    <x v="0"/>
    <n v="2"/>
    <n v="1"/>
    <n v="80801"/>
    <n v="0"/>
    <n v="0"/>
    <n v="2"/>
  </r>
  <r>
    <x v="4"/>
    <x v="1"/>
    <x v="0"/>
    <s v="J1200"/>
    <x v="2"/>
    <x v="0"/>
    <n v="6"/>
    <n v="4"/>
    <n v="80801"/>
    <n v="0"/>
    <n v="0.1"/>
    <n v="1.5"/>
  </r>
  <r>
    <x v="4"/>
    <x v="1"/>
    <x v="2"/>
    <n v="92950"/>
    <x v="0"/>
    <x v="0"/>
    <n v="21"/>
    <n v="14"/>
    <n v="83888"/>
    <n v="0.2"/>
    <n v="0.3"/>
    <n v="1.5"/>
  </r>
  <r>
    <x v="4"/>
    <x v="1"/>
    <x v="2"/>
    <s v="J1200"/>
    <x v="2"/>
    <x v="0"/>
    <n v="11"/>
    <n v="7"/>
    <n v="83888"/>
    <n v="0.1"/>
    <n v="0.1"/>
    <n v="1.6"/>
  </r>
  <r>
    <x v="4"/>
    <x v="1"/>
    <x v="4"/>
    <n v="92950"/>
    <x v="0"/>
    <x v="0"/>
    <n v="18"/>
    <n v="10"/>
    <n v="91472"/>
    <n v="0.1"/>
    <n v="0.2"/>
    <n v="1.8"/>
  </r>
  <r>
    <x v="6"/>
    <x v="0"/>
    <x v="3"/>
    <s v="J0170"/>
    <x v="1"/>
    <x v="0"/>
    <n v="3"/>
    <n v="2"/>
    <n v="14246"/>
    <n v="0.1"/>
    <n v="0.2"/>
    <n v="1.5"/>
  </r>
  <r>
    <x v="6"/>
    <x v="0"/>
    <x v="3"/>
    <s v="J1200"/>
    <x v="2"/>
    <x v="0"/>
    <n v="1"/>
    <n v="1"/>
    <n v="14246"/>
    <n v="0.1"/>
    <n v="0.1"/>
    <n v="1"/>
  </r>
  <r>
    <x v="6"/>
    <x v="1"/>
    <x v="1"/>
    <s v="J1200"/>
    <x v="2"/>
    <x v="0"/>
    <n v="1"/>
    <n v="1"/>
    <n v="14253"/>
    <n v="0.1"/>
    <n v="0.1"/>
    <n v="1"/>
  </r>
  <r>
    <x v="6"/>
    <x v="1"/>
    <x v="0"/>
    <s v="J0170"/>
    <x v="1"/>
    <x v="0"/>
    <n v="2"/>
    <n v="2"/>
    <n v="14114"/>
    <n v="0.1"/>
    <n v="0.1"/>
    <n v="1"/>
  </r>
  <r>
    <x v="7"/>
    <x v="0"/>
    <x v="3"/>
    <n v="92950"/>
    <x v="0"/>
    <x v="0"/>
    <n v="7"/>
    <n v="4"/>
    <n v="18563"/>
    <n v="0.2"/>
    <n v="0.4"/>
    <n v="1.8"/>
  </r>
  <r>
    <x v="7"/>
    <x v="0"/>
    <x v="3"/>
    <s v="J1200"/>
    <x v="2"/>
    <x v="0"/>
    <n v="5"/>
    <n v="4"/>
    <n v="18563"/>
    <n v="0.2"/>
    <n v="0.3"/>
    <n v="1.2"/>
  </r>
  <r>
    <x v="7"/>
    <x v="0"/>
    <x v="1"/>
    <n v="92950"/>
    <x v="0"/>
    <x v="0"/>
    <n v="3"/>
    <n v="3"/>
    <n v="18132"/>
    <n v="0.2"/>
    <n v="0.2"/>
    <n v="1"/>
  </r>
  <r>
    <x v="7"/>
    <x v="0"/>
    <x v="1"/>
    <s v="J1200"/>
    <x v="2"/>
    <x v="0"/>
    <n v="5"/>
    <n v="4"/>
    <n v="18132"/>
    <n v="0.2"/>
    <n v="0.3"/>
    <n v="1.2"/>
  </r>
  <r>
    <x v="7"/>
    <x v="0"/>
    <x v="0"/>
    <n v="92950"/>
    <x v="0"/>
    <x v="0"/>
    <n v="8"/>
    <n v="7"/>
    <n v="18305"/>
    <n v="0.4"/>
    <n v="0.4"/>
    <n v="1.1000000000000001"/>
  </r>
  <r>
    <x v="7"/>
    <x v="0"/>
    <x v="0"/>
    <s v="J0170"/>
    <x v="1"/>
    <x v="0"/>
    <n v="1"/>
    <n v="1"/>
    <n v="18305"/>
    <n v="0.1"/>
    <n v="0.1"/>
    <n v="1"/>
  </r>
  <r>
    <x v="7"/>
    <x v="0"/>
    <x v="0"/>
    <s v="J1200"/>
    <x v="2"/>
    <x v="0"/>
    <n v="8"/>
    <n v="5"/>
    <n v="18305"/>
    <n v="0.3"/>
    <n v="0.4"/>
    <n v="1.6"/>
  </r>
  <r>
    <x v="7"/>
    <x v="0"/>
    <x v="2"/>
    <n v="92950"/>
    <x v="0"/>
    <x v="0"/>
    <n v="5"/>
    <n v="2"/>
    <n v="18930"/>
    <n v="0.1"/>
    <n v="0.3"/>
    <n v="2.5"/>
  </r>
  <r>
    <x v="7"/>
    <x v="0"/>
    <x v="2"/>
    <s v="J1200"/>
    <x v="2"/>
    <x v="0"/>
    <n v="4"/>
    <n v="3"/>
    <n v="18930"/>
    <n v="0.2"/>
    <n v="0.2"/>
    <n v="1.3"/>
  </r>
  <r>
    <x v="7"/>
    <x v="0"/>
    <x v="4"/>
    <n v="92950"/>
    <x v="0"/>
    <x v="0"/>
    <n v="10"/>
    <n v="8"/>
    <n v="21081"/>
    <n v="0.4"/>
    <n v="0.5"/>
    <n v="1.2"/>
  </r>
  <r>
    <x v="7"/>
    <x v="1"/>
    <x v="3"/>
    <n v="92950"/>
    <x v="0"/>
    <x v="0"/>
    <n v="6"/>
    <n v="5"/>
    <n v="16288"/>
    <n v="0.3"/>
    <n v="0.4"/>
    <n v="1.2"/>
  </r>
  <r>
    <x v="7"/>
    <x v="1"/>
    <x v="1"/>
    <n v="92950"/>
    <x v="0"/>
    <x v="0"/>
    <n v="12"/>
    <n v="10"/>
    <n v="16153"/>
    <n v="0.6"/>
    <n v="0.7"/>
    <n v="1.2"/>
  </r>
  <r>
    <x v="7"/>
    <x v="1"/>
    <x v="1"/>
    <s v="J0170"/>
    <x v="1"/>
    <x v="0"/>
    <n v="3"/>
    <n v="1"/>
    <n v="16153"/>
    <n v="0.1"/>
    <n v="0.2"/>
    <n v="3"/>
  </r>
  <r>
    <x v="7"/>
    <x v="1"/>
    <x v="1"/>
    <s v="J1200"/>
    <x v="2"/>
    <x v="0"/>
    <n v="5"/>
    <n v="4"/>
    <n v="16153"/>
    <n v="0.2"/>
    <n v="0.3"/>
    <n v="1.2"/>
  </r>
  <r>
    <x v="7"/>
    <x v="1"/>
    <x v="0"/>
    <n v="92950"/>
    <x v="0"/>
    <x v="0"/>
    <n v="2"/>
    <n v="2"/>
    <n v="16494"/>
    <n v="0.1"/>
    <n v="0.1"/>
    <n v="1"/>
  </r>
  <r>
    <x v="7"/>
    <x v="1"/>
    <x v="0"/>
    <s v="J0170"/>
    <x v="1"/>
    <x v="0"/>
    <n v="3"/>
    <n v="1"/>
    <n v="16494"/>
    <n v="0.1"/>
    <n v="0.2"/>
    <n v="3"/>
  </r>
  <r>
    <x v="7"/>
    <x v="1"/>
    <x v="0"/>
    <s v="J1200"/>
    <x v="2"/>
    <x v="0"/>
    <n v="3"/>
    <n v="1"/>
    <n v="16494"/>
    <n v="0.1"/>
    <n v="0.2"/>
    <n v="3"/>
  </r>
  <r>
    <x v="7"/>
    <x v="1"/>
    <x v="2"/>
    <n v="92950"/>
    <x v="0"/>
    <x v="0"/>
    <n v="10"/>
    <n v="7"/>
    <n v="17176"/>
    <n v="0.4"/>
    <n v="0.6"/>
    <n v="1.4"/>
  </r>
  <r>
    <x v="7"/>
    <x v="1"/>
    <x v="2"/>
    <s v="J0170"/>
    <x v="1"/>
    <x v="0"/>
    <n v="2"/>
    <n v="1"/>
    <n v="17176"/>
    <n v="0.1"/>
    <n v="0.1"/>
    <n v="2"/>
  </r>
  <r>
    <x v="7"/>
    <x v="1"/>
    <x v="2"/>
    <s v="J1200"/>
    <x v="2"/>
    <x v="0"/>
    <n v="4"/>
    <n v="3"/>
    <n v="17176"/>
    <n v="0.2"/>
    <n v="0.2"/>
    <n v="1.3"/>
  </r>
  <r>
    <x v="7"/>
    <x v="1"/>
    <x v="4"/>
    <n v="92950"/>
    <x v="0"/>
    <x v="0"/>
    <n v="13"/>
    <n v="12"/>
    <n v="19112"/>
    <n v="0.6"/>
    <n v="0.7"/>
    <n v="1.1000000000000001"/>
  </r>
  <r>
    <x v="8"/>
    <x v="0"/>
    <x v="3"/>
    <n v="92950"/>
    <x v="0"/>
    <x v="0"/>
    <n v="7"/>
    <n v="6"/>
    <n v="20789"/>
    <n v="0.3"/>
    <n v="0.3"/>
    <n v="1.2"/>
  </r>
  <r>
    <x v="8"/>
    <x v="0"/>
    <x v="3"/>
    <s v="J0170"/>
    <x v="1"/>
    <x v="0"/>
    <n v="2"/>
    <n v="2"/>
    <n v="20789"/>
    <n v="0.1"/>
    <n v="0.1"/>
    <n v="1"/>
  </r>
  <r>
    <x v="8"/>
    <x v="0"/>
    <x v="3"/>
    <s v="J1200"/>
    <x v="2"/>
    <x v="0"/>
    <n v="12"/>
    <n v="10"/>
    <n v="20789"/>
    <n v="0.5"/>
    <n v="0.6"/>
    <n v="1.2"/>
  </r>
  <r>
    <x v="8"/>
    <x v="0"/>
    <x v="1"/>
    <n v="92950"/>
    <x v="0"/>
    <x v="0"/>
    <n v="17"/>
    <n v="16"/>
    <n v="20553"/>
    <n v="0.8"/>
    <n v="0.8"/>
    <n v="1.1000000000000001"/>
  </r>
  <r>
    <x v="8"/>
    <x v="0"/>
    <x v="1"/>
    <s v="J1200"/>
    <x v="2"/>
    <x v="0"/>
    <n v="6"/>
    <n v="6"/>
    <n v="20553"/>
    <n v="0.3"/>
    <n v="0.3"/>
    <n v="1"/>
  </r>
  <r>
    <x v="8"/>
    <x v="0"/>
    <x v="0"/>
    <n v="92950"/>
    <x v="0"/>
    <x v="0"/>
    <n v="22"/>
    <n v="15"/>
    <n v="20257"/>
    <n v="0.7"/>
    <n v="1.1000000000000001"/>
    <n v="1.5"/>
  </r>
  <r>
    <x v="8"/>
    <x v="0"/>
    <x v="2"/>
    <n v="92950"/>
    <x v="0"/>
    <x v="0"/>
    <n v="7"/>
    <n v="5"/>
    <n v="20102"/>
    <n v="0.2"/>
    <n v="0.3"/>
    <n v="1.4"/>
  </r>
  <r>
    <x v="8"/>
    <x v="0"/>
    <x v="2"/>
    <s v="J1200"/>
    <x v="2"/>
    <x v="0"/>
    <n v="6"/>
    <n v="2"/>
    <n v="20102"/>
    <n v="0.1"/>
    <n v="0.3"/>
    <n v="3"/>
  </r>
  <r>
    <x v="8"/>
    <x v="0"/>
    <x v="4"/>
    <n v="92950"/>
    <x v="0"/>
    <x v="0"/>
    <n v="8"/>
    <n v="8"/>
    <n v="20365"/>
    <n v="0.4"/>
    <n v="0.4"/>
    <n v="1"/>
  </r>
  <r>
    <x v="8"/>
    <x v="1"/>
    <x v="3"/>
    <n v="92950"/>
    <x v="0"/>
    <x v="0"/>
    <n v="10"/>
    <n v="8"/>
    <n v="13439"/>
    <n v="0.6"/>
    <n v="0.7"/>
    <n v="1.2"/>
  </r>
  <r>
    <x v="8"/>
    <x v="1"/>
    <x v="3"/>
    <s v="J0170"/>
    <x v="1"/>
    <x v="0"/>
    <n v="3"/>
    <n v="3"/>
    <n v="13439"/>
    <n v="0.2"/>
    <n v="0.2"/>
    <n v="1"/>
  </r>
  <r>
    <x v="8"/>
    <x v="1"/>
    <x v="3"/>
    <s v="J1200"/>
    <x v="2"/>
    <x v="0"/>
    <n v="4"/>
    <n v="3"/>
    <n v="13439"/>
    <n v="0.2"/>
    <n v="0.3"/>
    <n v="1.3"/>
  </r>
  <r>
    <x v="8"/>
    <x v="1"/>
    <x v="1"/>
    <n v="92950"/>
    <x v="0"/>
    <x v="0"/>
    <n v="21"/>
    <n v="20"/>
    <n v="13468"/>
    <n v="1.5"/>
    <n v="1.6"/>
    <n v="1"/>
  </r>
  <r>
    <x v="8"/>
    <x v="1"/>
    <x v="1"/>
    <s v="J1200"/>
    <x v="2"/>
    <x v="0"/>
    <n v="6"/>
    <n v="5"/>
    <n v="13468"/>
    <n v="0.4"/>
    <n v="0.4"/>
    <n v="1.2"/>
  </r>
  <r>
    <x v="8"/>
    <x v="1"/>
    <x v="0"/>
    <n v="92950"/>
    <x v="0"/>
    <x v="0"/>
    <n v="19"/>
    <n v="17"/>
    <n v="13386"/>
    <n v="1.3"/>
    <n v="1.4"/>
    <n v="1.1000000000000001"/>
  </r>
  <r>
    <x v="8"/>
    <x v="1"/>
    <x v="2"/>
    <n v="92950"/>
    <x v="0"/>
    <x v="0"/>
    <n v="18"/>
    <n v="10"/>
    <n v="13350"/>
    <n v="0.7"/>
    <n v="1.3"/>
    <n v="1.8"/>
  </r>
  <r>
    <x v="8"/>
    <x v="1"/>
    <x v="4"/>
    <n v="92950"/>
    <x v="0"/>
    <x v="0"/>
    <n v="15"/>
    <n v="11"/>
    <n v="13650"/>
    <n v="0.8"/>
    <n v="1.1000000000000001"/>
    <n v="1.4"/>
  </r>
  <r>
    <x v="8"/>
    <x v="1"/>
    <x v="4"/>
    <s v="J1200"/>
    <x v="2"/>
    <x v="0"/>
    <n v="1"/>
    <n v="1"/>
    <n v="13650"/>
    <n v="0.1"/>
    <n v="0.1"/>
    <n v="1"/>
  </r>
  <r>
    <x v="0"/>
    <x v="0"/>
    <x v="3"/>
    <n v="92950"/>
    <x v="0"/>
    <x v="0"/>
    <n v="1"/>
    <n v="1"/>
    <n v="4464"/>
    <n v="0.2"/>
    <n v="0.2"/>
    <n v="1"/>
  </r>
  <r>
    <x v="0"/>
    <x v="0"/>
    <x v="3"/>
    <s v="J0170"/>
    <x v="1"/>
    <x v="0"/>
    <n v="1"/>
    <n v="1"/>
    <n v="4464"/>
    <n v="0.2"/>
    <n v="0.2"/>
    <n v="1"/>
  </r>
  <r>
    <x v="0"/>
    <x v="0"/>
    <x v="1"/>
    <n v="92950"/>
    <x v="0"/>
    <x v="0"/>
    <n v="1"/>
    <n v="1"/>
    <n v="4730"/>
    <n v="0.2"/>
    <n v="0.2"/>
    <n v="1"/>
  </r>
  <r>
    <x v="0"/>
    <x v="0"/>
    <x v="1"/>
    <s v="J1200"/>
    <x v="2"/>
    <x v="0"/>
    <n v="1"/>
    <n v="1"/>
    <n v="4730"/>
    <n v="0.2"/>
    <n v="0.2"/>
    <n v="1"/>
  </r>
  <r>
    <x v="0"/>
    <x v="0"/>
    <x v="0"/>
    <n v="92950"/>
    <x v="0"/>
    <x v="0"/>
    <n v="4"/>
    <n v="3"/>
    <n v="4931"/>
    <n v="0.6"/>
    <n v="0.8"/>
    <n v="1.3"/>
  </r>
  <r>
    <x v="0"/>
    <x v="0"/>
    <x v="0"/>
    <s v="J0170"/>
    <x v="1"/>
    <x v="0"/>
    <n v="1"/>
    <n v="1"/>
    <n v="4931"/>
    <n v="0.2"/>
    <n v="0.2"/>
    <n v="1"/>
  </r>
  <r>
    <x v="0"/>
    <x v="0"/>
    <x v="2"/>
    <n v="92950"/>
    <x v="0"/>
    <x v="0"/>
    <n v="4"/>
    <n v="3"/>
    <n v="5212"/>
    <n v="0.6"/>
    <n v="0.8"/>
    <n v="1.3"/>
  </r>
  <r>
    <x v="0"/>
    <x v="0"/>
    <x v="2"/>
    <s v="J0170"/>
    <x v="1"/>
    <x v="0"/>
    <n v="3"/>
    <n v="3"/>
    <n v="5212"/>
    <n v="0.6"/>
    <n v="0.6"/>
    <n v="1"/>
  </r>
  <r>
    <x v="0"/>
    <x v="0"/>
    <x v="2"/>
    <s v="J1200"/>
    <x v="2"/>
    <x v="0"/>
    <n v="2"/>
    <n v="2"/>
    <n v="5212"/>
    <n v="0.4"/>
    <n v="0.4"/>
    <n v="1"/>
  </r>
  <r>
    <x v="0"/>
    <x v="0"/>
    <x v="4"/>
    <s v="J0170"/>
    <x v="1"/>
    <x v="0"/>
    <n v="2"/>
    <n v="2"/>
    <n v="4878"/>
    <n v="0.4"/>
    <n v="0.4"/>
    <n v="1"/>
  </r>
  <r>
    <x v="0"/>
    <x v="0"/>
    <x v="4"/>
    <s v="J1200"/>
    <x v="2"/>
    <x v="0"/>
    <n v="5"/>
    <n v="4"/>
    <n v="4878"/>
    <n v="0.8"/>
    <n v="1"/>
    <n v="1.2"/>
  </r>
  <r>
    <x v="0"/>
    <x v="1"/>
    <x v="3"/>
    <n v="92950"/>
    <x v="0"/>
    <x v="0"/>
    <n v="3"/>
    <n v="2"/>
    <n v="4456"/>
    <n v="0.4"/>
    <n v="0.7"/>
    <n v="1.5"/>
  </r>
  <r>
    <x v="0"/>
    <x v="1"/>
    <x v="3"/>
    <s v="J0170"/>
    <x v="1"/>
    <x v="0"/>
    <n v="2"/>
    <n v="1"/>
    <n v="4456"/>
    <n v="0.2"/>
    <n v="0.4"/>
    <n v="2"/>
  </r>
  <r>
    <x v="0"/>
    <x v="1"/>
    <x v="1"/>
    <n v="92950"/>
    <x v="0"/>
    <x v="0"/>
    <n v="2"/>
    <n v="2"/>
    <n v="4935"/>
    <n v="0.4"/>
    <n v="0.4"/>
    <n v="1"/>
  </r>
  <r>
    <x v="0"/>
    <x v="1"/>
    <x v="1"/>
    <s v="J0170"/>
    <x v="1"/>
    <x v="0"/>
    <n v="1"/>
    <n v="1"/>
    <n v="4935"/>
    <n v="0.2"/>
    <n v="0.2"/>
    <n v="1"/>
  </r>
  <r>
    <x v="0"/>
    <x v="1"/>
    <x v="0"/>
    <n v="92950"/>
    <x v="0"/>
    <x v="0"/>
    <n v="2"/>
    <n v="2"/>
    <n v="5197"/>
    <n v="0.4"/>
    <n v="0.4"/>
    <n v="1"/>
  </r>
  <r>
    <x v="0"/>
    <x v="1"/>
    <x v="0"/>
    <s v="J0170"/>
    <x v="1"/>
    <x v="0"/>
    <n v="1"/>
    <n v="1"/>
    <n v="5197"/>
    <n v="0.2"/>
    <n v="0.2"/>
    <n v="1"/>
  </r>
  <r>
    <x v="0"/>
    <x v="1"/>
    <x v="2"/>
    <n v="92950"/>
    <x v="0"/>
    <x v="0"/>
    <n v="2"/>
    <n v="1"/>
    <n v="5439"/>
    <n v="0.2"/>
    <n v="0.4"/>
    <n v="2"/>
  </r>
  <r>
    <x v="0"/>
    <x v="1"/>
    <x v="2"/>
    <s v="J1200"/>
    <x v="2"/>
    <x v="0"/>
    <n v="1"/>
    <n v="1"/>
    <n v="5439"/>
    <n v="0.2"/>
    <n v="0.2"/>
    <n v="1"/>
  </r>
  <r>
    <x v="0"/>
    <x v="1"/>
    <x v="4"/>
    <s v="J0170"/>
    <x v="1"/>
    <x v="0"/>
    <n v="5"/>
    <n v="5"/>
    <n v="5022"/>
    <n v="1"/>
    <n v="1"/>
    <n v="1"/>
  </r>
  <r>
    <x v="0"/>
    <x v="1"/>
    <x v="4"/>
    <s v="J1200"/>
    <x v="2"/>
    <x v="0"/>
    <n v="4"/>
    <n v="4"/>
    <n v="5022"/>
    <n v="0.8"/>
    <n v="0.8"/>
    <n v="1"/>
  </r>
  <r>
    <x v="5"/>
    <x v="0"/>
    <x v="3"/>
    <s v="J0170"/>
    <x v="1"/>
    <x v="0"/>
    <n v="1"/>
    <n v="1"/>
    <n v="8315"/>
    <n v="0.1"/>
    <n v="0.1"/>
    <n v="1"/>
  </r>
  <r>
    <x v="5"/>
    <x v="0"/>
    <x v="3"/>
    <s v="J1200"/>
    <x v="2"/>
    <x v="0"/>
    <n v="2"/>
    <n v="1"/>
    <n v="8315"/>
    <n v="0.1"/>
    <n v="0.2"/>
    <n v="2"/>
  </r>
  <r>
    <x v="5"/>
    <x v="0"/>
    <x v="1"/>
    <s v="J1200"/>
    <x v="2"/>
    <x v="0"/>
    <n v="3"/>
    <n v="3"/>
    <n v="8374"/>
    <n v="0.4"/>
    <n v="0.4"/>
    <n v="1"/>
  </r>
  <r>
    <x v="5"/>
    <x v="0"/>
    <x v="0"/>
    <s v="J1200"/>
    <x v="2"/>
    <x v="0"/>
    <n v="2"/>
    <n v="1"/>
    <n v="8257"/>
    <n v="0.1"/>
    <n v="0.2"/>
    <n v="2"/>
  </r>
  <r>
    <x v="5"/>
    <x v="0"/>
    <x v="2"/>
    <s v="J1200"/>
    <x v="2"/>
    <x v="0"/>
    <n v="3"/>
    <n v="3"/>
    <n v="8948"/>
    <n v="0.3"/>
    <n v="0.3"/>
    <n v="1"/>
  </r>
  <r>
    <x v="5"/>
    <x v="0"/>
    <x v="4"/>
    <n v="92950"/>
    <x v="0"/>
    <x v="0"/>
    <n v="1"/>
    <n v="1"/>
    <n v="9265"/>
    <n v="0.1"/>
    <n v="0.1"/>
    <n v="1"/>
  </r>
  <r>
    <x v="5"/>
    <x v="0"/>
    <x v="4"/>
    <s v="J0170"/>
    <x v="1"/>
    <x v="0"/>
    <n v="2"/>
    <n v="2"/>
    <n v="9265"/>
    <n v="0.2"/>
    <n v="0.2"/>
    <n v="1"/>
  </r>
  <r>
    <x v="5"/>
    <x v="0"/>
    <x v="4"/>
    <s v="J1200"/>
    <x v="2"/>
    <x v="0"/>
    <n v="5"/>
    <n v="4"/>
    <n v="9265"/>
    <n v="0.4"/>
    <n v="0.5"/>
    <n v="1.2"/>
  </r>
  <r>
    <x v="5"/>
    <x v="1"/>
    <x v="3"/>
    <n v="92950"/>
    <x v="0"/>
    <x v="0"/>
    <n v="1"/>
    <n v="1"/>
    <n v="8670"/>
    <n v="0.1"/>
    <n v="0.1"/>
    <n v="1"/>
  </r>
  <r>
    <x v="5"/>
    <x v="1"/>
    <x v="3"/>
    <s v="J0170"/>
    <x v="1"/>
    <x v="0"/>
    <n v="2"/>
    <n v="1"/>
    <n v="8670"/>
    <n v="0.1"/>
    <n v="0.2"/>
    <n v="2"/>
  </r>
  <r>
    <x v="5"/>
    <x v="1"/>
    <x v="1"/>
    <s v="J1200"/>
    <x v="2"/>
    <x v="0"/>
    <n v="1"/>
    <n v="1"/>
    <n v="8653"/>
    <n v="0.1"/>
    <n v="0.1"/>
    <n v="1"/>
  </r>
  <r>
    <x v="5"/>
    <x v="1"/>
    <x v="0"/>
    <s v="J0170"/>
    <x v="1"/>
    <x v="0"/>
    <n v="1"/>
    <n v="1"/>
    <n v="8433"/>
    <n v="0.1"/>
    <n v="0.1"/>
    <n v="1"/>
  </r>
  <r>
    <x v="5"/>
    <x v="1"/>
    <x v="0"/>
    <s v="J1200"/>
    <x v="2"/>
    <x v="0"/>
    <n v="4"/>
    <n v="3"/>
    <n v="8433"/>
    <n v="0.4"/>
    <n v="0.5"/>
    <n v="1.3"/>
  </r>
  <r>
    <x v="5"/>
    <x v="1"/>
    <x v="2"/>
    <n v="92950"/>
    <x v="0"/>
    <x v="0"/>
    <n v="1"/>
    <n v="1"/>
    <n v="9199"/>
    <n v="0.1"/>
    <n v="0.1"/>
    <n v="1"/>
  </r>
  <r>
    <x v="5"/>
    <x v="1"/>
    <x v="2"/>
    <s v="J1200"/>
    <x v="2"/>
    <x v="0"/>
    <n v="12"/>
    <n v="5"/>
    <n v="9199"/>
    <n v="0.5"/>
    <n v="1.3"/>
    <n v="2.4"/>
  </r>
  <r>
    <x v="5"/>
    <x v="1"/>
    <x v="4"/>
    <s v="J1200"/>
    <x v="2"/>
    <x v="0"/>
    <n v="8"/>
    <n v="7"/>
    <n v="9543"/>
    <n v="0.7"/>
    <n v="0.8"/>
    <n v="1.1000000000000001"/>
  </r>
  <r>
    <x v="1"/>
    <x v="0"/>
    <x v="1"/>
    <s v="J0170"/>
    <x v="1"/>
    <x v="0"/>
    <n v="2"/>
    <n v="2"/>
    <n v="6543"/>
    <n v="0.3"/>
    <n v="0.3"/>
    <n v="1"/>
  </r>
  <r>
    <x v="1"/>
    <x v="0"/>
    <x v="1"/>
    <s v="J1200"/>
    <x v="2"/>
    <x v="0"/>
    <n v="3"/>
    <n v="3"/>
    <n v="6543"/>
    <n v="0.5"/>
    <n v="0.5"/>
    <n v="1"/>
  </r>
  <r>
    <x v="1"/>
    <x v="0"/>
    <x v="0"/>
    <n v="92950"/>
    <x v="0"/>
    <x v="0"/>
    <n v="1"/>
    <n v="1"/>
    <n v="6664"/>
    <n v="0.2"/>
    <n v="0.2"/>
    <n v="1"/>
  </r>
  <r>
    <x v="1"/>
    <x v="0"/>
    <x v="0"/>
    <s v="J0170"/>
    <x v="1"/>
    <x v="0"/>
    <n v="1"/>
    <n v="1"/>
    <n v="6664"/>
    <n v="0.2"/>
    <n v="0.2"/>
    <n v="1"/>
  </r>
  <r>
    <x v="1"/>
    <x v="0"/>
    <x v="0"/>
    <s v="J1200"/>
    <x v="2"/>
    <x v="0"/>
    <n v="4"/>
    <n v="3"/>
    <n v="6664"/>
    <n v="0.5"/>
    <n v="0.6"/>
    <n v="1.3"/>
  </r>
  <r>
    <x v="1"/>
    <x v="0"/>
    <x v="2"/>
    <n v="92950"/>
    <x v="0"/>
    <x v="0"/>
    <n v="2"/>
    <n v="2"/>
    <n v="7145"/>
    <n v="0.3"/>
    <n v="0.3"/>
    <n v="1"/>
  </r>
  <r>
    <x v="1"/>
    <x v="0"/>
    <x v="2"/>
    <s v="J0170"/>
    <x v="1"/>
    <x v="0"/>
    <n v="3"/>
    <n v="3"/>
    <n v="7145"/>
    <n v="0.4"/>
    <n v="0.4"/>
    <n v="1"/>
  </r>
  <r>
    <x v="1"/>
    <x v="0"/>
    <x v="2"/>
    <s v="J1200"/>
    <x v="2"/>
    <x v="0"/>
    <n v="26"/>
    <n v="23"/>
    <n v="7145"/>
    <n v="3.2"/>
    <n v="3.6"/>
    <n v="1.1000000000000001"/>
  </r>
  <r>
    <x v="1"/>
    <x v="0"/>
    <x v="4"/>
    <s v="J0170"/>
    <x v="1"/>
    <x v="0"/>
    <n v="8"/>
    <n v="8"/>
    <n v="7311"/>
    <n v="1.1000000000000001"/>
    <n v="1.1000000000000001"/>
    <n v="1"/>
  </r>
  <r>
    <x v="1"/>
    <x v="0"/>
    <x v="4"/>
    <s v="J1200"/>
    <x v="2"/>
    <x v="0"/>
    <n v="16"/>
    <n v="16"/>
    <n v="7311"/>
    <n v="2.2000000000000002"/>
    <n v="2.2000000000000002"/>
    <n v="1"/>
  </r>
  <r>
    <x v="1"/>
    <x v="1"/>
    <x v="3"/>
    <s v="J1200"/>
    <x v="2"/>
    <x v="0"/>
    <n v="1"/>
    <n v="1"/>
    <n v="6329"/>
    <n v="0.2"/>
    <n v="0.2"/>
    <n v="1"/>
  </r>
  <r>
    <x v="1"/>
    <x v="1"/>
    <x v="1"/>
    <s v="J0170"/>
    <x v="1"/>
    <x v="0"/>
    <n v="1"/>
    <n v="1"/>
    <n v="6416"/>
    <n v="0.2"/>
    <n v="0.2"/>
    <n v="1"/>
  </r>
  <r>
    <x v="1"/>
    <x v="1"/>
    <x v="1"/>
    <s v="J1200"/>
    <x v="2"/>
    <x v="0"/>
    <n v="2"/>
    <n v="2"/>
    <n v="6416"/>
    <n v="0.3"/>
    <n v="0.3"/>
    <n v="1"/>
  </r>
  <r>
    <x v="1"/>
    <x v="1"/>
    <x v="0"/>
    <n v="92950"/>
    <x v="0"/>
    <x v="0"/>
    <n v="1"/>
    <n v="1"/>
    <n v="6394"/>
    <n v="0.2"/>
    <n v="0.2"/>
    <n v="1"/>
  </r>
  <r>
    <x v="1"/>
    <x v="1"/>
    <x v="0"/>
    <s v="J1200"/>
    <x v="2"/>
    <x v="0"/>
    <n v="4"/>
    <n v="2"/>
    <n v="6394"/>
    <n v="0.3"/>
    <n v="0.6"/>
    <n v="2"/>
  </r>
  <r>
    <x v="1"/>
    <x v="1"/>
    <x v="2"/>
    <s v="J0170"/>
    <x v="1"/>
    <x v="0"/>
    <n v="3"/>
    <n v="2"/>
    <n v="6931"/>
    <n v="0.3"/>
    <n v="0.4"/>
    <n v="1.5"/>
  </r>
  <r>
    <x v="1"/>
    <x v="1"/>
    <x v="2"/>
    <s v="J1200"/>
    <x v="2"/>
    <x v="0"/>
    <n v="1"/>
    <n v="1"/>
    <n v="6931"/>
    <n v="0.1"/>
    <n v="0.1"/>
    <n v="1"/>
  </r>
  <r>
    <x v="1"/>
    <x v="1"/>
    <x v="4"/>
    <s v="J0170"/>
    <x v="1"/>
    <x v="0"/>
    <n v="1"/>
    <n v="1"/>
    <n v="7074"/>
    <n v="0.1"/>
    <n v="0.1"/>
    <n v="1"/>
  </r>
  <r>
    <x v="1"/>
    <x v="1"/>
    <x v="4"/>
    <s v="J1200"/>
    <x v="2"/>
    <x v="0"/>
    <n v="9"/>
    <n v="8"/>
    <n v="7074"/>
    <n v="1.1000000000000001"/>
    <n v="1.3"/>
    <n v="1.1000000000000001"/>
  </r>
  <r>
    <x v="2"/>
    <x v="0"/>
    <x v="3"/>
    <n v="92950"/>
    <x v="0"/>
    <x v="0"/>
    <n v="1"/>
    <n v="1"/>
    <n v="3501"/>
    <n v="0.3"/>
    <n v="0.3"/>
    <n v="1"/>
  </r>
  <r>
    <x v="2"/>
    <x v="0"/>
    <x v="3"/>
    <s v="J1200"/>
    <x v="2"/>
    <x v="0"/>
    <n v="6"/>
    <n v="6"/>
    <n v="3501"/>
    <n v="1.7"/>
    <n v="1.7"/>
    <n v="1"/>
  </r>
  <r>
    <x v="2"/>
    <x v="0"/>
    <x v="1"/>
    <s v="J1200"/>
    <x v="2"/>
    <x v="0"/>
    <n v="2"/>
    <n v="2"/>
    <n v="3140"/>
    <n v="0.6"/>
    <n v="0.6"/>
    <n v="1"/>
  </r>
  <r>
    <x v="2"/>
    <x v="0"/>
    <x v="0"/>
    <n v="92950"/>
    <x v="0"/>
    <x v="0"/>
    <n v="1"/>
    <n v="1"/>
    <n v="3037"/>
    <n v="0.3"/>
    <n v="0.3"/>
    <n v="1"/>
  </r>
  <r>
    <x v="2"/>
    <x v="0"/>
    <x v="0"/>
    <s v="J0170"/>
    <x v="1"/>
    <x v="0"/>
    <n v="2"/>
    <n v="2"/>
    <n v="3037"/>
    <n v="0.7"/>
    <n v="0.7"/>
    <n v="1"/>
  </r>
  <r>
    <x v="2"/>
    <x v="0"/>
    <x v="0"/>
    <s v="J1200"/>
    <x v="2"/>
    <x v="0"/>
    <n v="6"/>
    <n v="5"/>
    <n v="3037"/>
    <n v="1.6"/>
    <n v="2"/>
    <n v="1.2"/>
  </r>
  <r>
    <x v="2"/>
    <x v="0"/>
    <x v="2"/>
    <s v="J0170"/>
    <x v="1"/>
    <x v="0"/>
    <n v="2"/>
    <n v="2"/>
    <n v="3628"/>
    <n v="0.6"/>
    <n v="0.6"/>
    <n v="1"/>
  </r>
  <r>
    <x v="2"/>
    <x v="0"/>
    <x v="2"/>
    <s v="J1200"/>
    <x v="2"/>
    <x v="0"/>
    <n v="76"/>
    <n v="71"/>
    <n v="3628"/>
    <n v="19.600000000000001"/>
    <n v="20.9"/>
    <n v="1.1000000000000001"/>
  </r>
  <r>
    <x v="2"/>
    <x v="0"/>
    <x v="4"/>
    <n v="92950"/>
    <x v="0"/>
    <x v="0"/>
    <n v="1"/>
    <n v="1"/>
    <n v="3867"/>
    <n v="0.3"/>
    <n v="0.3"/>
    <n v="1"/>
  </r>
  <r>
    <x v="2"/>
    <x v="0"/>
    <x v="4"/>
    <s v="J0170"/>
    <x v="1"/>
    <x v="0"/>
    <n v="2"/>
    <n v="2"/>
    <n v="3867"/>
    <n v="0.5"/>
    <n v="0.5"/>
    <n v="1"/>
  </r>
  <r>
    <x v="2"/>
    <x v="0"/>
    <x v="4"/>
    <s v="J1200"/>
    <x v="2"/>
    <x v="0"/>
    <n v="32"/>
    <n v="27"/>
    <n v="3867"/>
    <n v="7"/>
    <n v="8.3000000000000007"/>
    <n v="1.2"/>
  </r>
  <r>
    <x v="2"/>
    <x v="1"/>
    <x v="3"/>
    <n v="92950"/>
    <x v="0"/>
    <x v="0"/>
    <n v="1"/>
    <n v="1"/>
    <n v="2322"/>
    <n v="0.4"/>
    <n v="0.4"/>
    <n v="1"/>
  </r>
  <r>
    <x v="2"/>
    <x v="1"/>
    <x v="3"/>
    <s v="J0170"/>
    <x v="1"/>
    <x v="0"/>
    <n v="1"/>
    <n v="1"/>
    <n v="2322"/>
    <n v="0.4"/>
    <n v="0.4"/>
    <n v="1"/>
  </r>
  <r>
    <x v="2"/>
    <x v="1"/>
    <x v="0"/>
    <s v="J0170"/>
    <x v="1"/>
    <x v="0"/>
    <n v="2"/>
    <n v="2"/>
    <n v="1907"/>
    <n v="1"/>
    <n v="1"/>
    <n v="1"/>
  </r>
  <r>
    <x v="2"/>
    <x v="1"/>
    <x v="0"/>
    <s v="J1200"/>
    <x v="2"/>
    <x v="0"/>
    <n v="1"/>
    <n v="1"/>
    <n v="1907"/>
    <n v="0.5"/>
    <n v="0.5"/>
    <n v="1"/>
  </r>
  <r>
    <x v="2"/>
    <x v="1"/>
    <x v="2"/>
    <s v="J0170"/>
    <x v="1"/>
    <x v="0"/>
    <n v="2"/>
    <n v="2"/>
    <n v="2276"/>
    <n v="0.9"/>
    <n v="0.9"/>
    <n v="1"/>
  </r>
  <r>
    <x v="2"/>
    <x v="1"/>
    <x v="2"/>
    <s v="J1200"/>
    <x v="2"/>
    <x v="0"/>
    <n v="2"/>
    <n v="1"/>
    <n v="2276"/>
    <n v="0.4"/>
    <n v="0.9"/>
    <n v="2"/>
  </r>
  <r>
    <x v="2"/>
    <x v="1"/>
    <x v="4"/>
    <s v="J1200"/>
    <x v="2"/>
    <x v="0"/>
    <n v="1"/>
    <n v="1"/>
    <n v="2699"/>
    <n v="0.4"/>
    <n v="0.4"/>
    <n v="1"/>
  </r>
  <r>
    <x v="3"/>
    <x v="0"/>
    <x v="3"/>
    <n v="92950"/>
    <x v="0"/>
    <x v="0"/>
    <n v="7"/>
    <n v="6"/>
    <n v="23417"/>
    <n v="0.3"/>
    <n v="0.3"/>
    <n v="1.2"/>
  </r>
  <r>
    <x v="3"/>
    <x v="0"/>
    <x v="3"/>
    <s v="J0170"/>
    <x v="1"/>
    <x v="0"/>
    <n v="5"/>
    <n v="5"/>
    <n v="23417"/>
    <n v="0.2"/>
    <n v="0.2"/>
    <n v="1"/>
  </r>
  <r>
    <x v="3"/>
    <x v="0"/>
    <x v="3"/>
    <s v="J1200"/>
    <x v="2"/>
    <x v="0"/>
    <n v="31"/>
    <n v="23"/>
    <n v="23417"/>
    <n v="1"/>
    <n v="1.3"/>
    <n v="1.3"/>
  </r>
  <r>
    <x v="3"/>
    <x v="0"/>
    <x v="1"/>
    <n v="92950"/>
    <x v="0"/>
    <x v="0"/>
    <n v="1"/>
    <n v="1"/>
    <n v="20619"/>
    <n v="0"/>
    <n v="0"/>
    <n v="1"/>
  </r>
  <r>
    <x v="3"/>
    <x v="0"/>
    <x v="1"/>
    <s v="J0170"/>
    <x v="1"/>
    <x v="0"/>
    <n v="5"/>
    <n v="3"/>
    <n v="20619"/>
    <n v="0.1"/>
    <n v="0.2"/>
    <n v="1.7"/>
  </r>
  <r>
    <x v="3"/>
    <x v="0"/>
    <x v="1"/>
    <s v="J1200"/>
    <x v="2"/>
    <x v="0"/>
    <n v="21"/>
    <n v="20"/>
    <n v="20619"/>
    <n v="1"/>
    <n v="1"/>
    <n v="1"/>
  </r>
  <r>
    <x v="3"/>
    <x v="0"/>
    <x v="0"/>
    <n v="92950"/>
    <x v="0"/>
    <x v="0"/>
    <n v="5"/>
    <n v="4"/>
    <n v="20056"/>
    <n v="0.2"/>
    <n v="0.2"/>
    <n v="1.2"/>
  </r>
  <r>
    <x v="3"/>
    <x v="0"/>
    <x v="0"/>
    <s v="J0170"/>
    <x v="1"/>
    <x v="0"/>
    <n v="2"/>
    <n v="2"/>
    <n v="20056"/>
    <n v="0.1"/>
    <n v="0.1"/>
    <n v="1"/>
  </r>
  <r>
    <x v="3"/>
    <x v="0"/>
    <x v="0"/>
    <s v="J1200"/>
    <x v="2"/>
    <x v="0"/>
    <n v="38"/>
    <n v="31"/>
    <n v="20056"/>
    <n v="1.5"/>
    <n v="1.9"/>
    <n v="1.2"/>
  </r>
  <r>
    <x v="3"/>
    <x v="0"/>
    <x v="2"/>
    <n v="92950"/>
    <x v="0"/>
    <x v="0"/>
    <n v="7"/>
    <n v="6"/>
    <n v="23291"/>
    <n v="0.3"/>
    <n v="0.3"/>
    <n v="1.2"/>
  </r>
  <r>
    <x v="3"/>
    <x v="0"/>
    <x v="2"/>
    <s v="J0170"/>
    <x v="1"/>
    <x v="0"/>
    <n v="23"/>
    <n v="22"/>
    <n v="23291"/>
    <n v="0.9"/>
    <n v="1"/>
    <n v="1"/>
  </r>
  <r>
    <x v="3"/>
    <x v="0"/>
    <x v="2"/>
    <s v="J1200"/>
    <x v="2"/>
    <x v="0"/>
    <n v="299"/>
    <n v="263"/>
    <n v="23291"/>
    <n v="11.3"/>
    <n v="12.8"/>
    <n v="1.1000000000000001"/>
  </r>
  <r>
    <x v="3"/>
    <x v="0"/>
    <x v="4"/>
    <n v="92950"/>
    <x v="0"/>
    <x v="0"/>
    <n v="7"/>
    <n v="7"/>
    <n v="25505"/>
    <n v="0.3"/>
    <n v="0.3"/>
    <n v="1"/>
  </r>
  <r>
    <x v="3"/>
    <x v="0"/>
    <x v="4"/>
    <s v="J0170"/>
    <x v="1"/>
    <x v="0"/>
    <n v="27"/>
    <n v="22"/>
    <n v="25505"/>
    <n v="0.9"/>
    <n v="1.1000000000000001"/>
    <n v="1.2"/>
  </r>
  <r>
    <x v="3"/>
    <x v="0"/>
    <x v="4"/>
    <s v="J1200"/>
    <x v="2"/>
    <x v="0"/>
    <n v="146"/>
    <n v="120"/>
    <n v="25505"/>
    <n v="4.7"/>
    <n v="5.7"/>
    <n v="1.2"/>
  </r>
  <r>
    <x v="3"/>
    <x v="1"/>
    <x v="3"/>
    <n v="92950"/>
    <x v="0"/>
    <x v="0"/>
    <n v="1"/>
    <n v="1"/>
    <n v="15537"/>
    <n v="0.1"/>
    <n v="0.1"/>
    <n v="1"/>
  </r>
  <r>
    <x v="3"/>
    <x v="1"/>
    <x v="3"/>
    <s v="J0170"/>
    <x v="1"/>
    <x v="0"/>
    <n v="3"/>
    <n v="3"/>
    <n v="15537"/>
    <n v="0.2"/>
    <n v="0.2"/>
    <n v="1"/>
  </r>
  <r>
    <x v="3"/>
    <x v="1"/>
    <x v="3"/>
    <s v="J1200"/>
    <x v="2"/>
    <x v="0"/>
    <n v="7"/>
    <n v="6"/>
    <n v="15537"/>
    <n v="0.4"/>
    <n v="0.5"/>
    <n v="1.2"/>
  </r>
  <r>
    <x v="3"/>
    <x v="1"/>
    <x v="1"/>
    <n v="92950"/>
    <x v="0"/>
    <x v="0"/>
    <n v="2"/>
    <n v="2"/>
    <n v="12796"/>
    <n v="0.2"/>
    <n v="0.2"/>
    <n v="1"/>
  </r>
  <r>
    <x v="3"/>
    <x v="1"/>
    <x v="1"/>
    <s v="J0170"/>
    <x v="1"/>
    <x v="0"/>
    <n v="3"/>
    <n v="3"/>
    <n v="12796"/>
    <n v="0.2"/>
    <n v="0.2"/>
    <n v="1"/>
  </r>
  <r>
    <x v="3"/>
    <x v="1"/>
    <x v="1"/>
    <s v="J1200"/>
    <x v="2"/>
    <x v="0"/>
    <n v="4"/>
    <n v="4"/>
    <n v="12796"/>
    <n v="0.3"/>
    <n v="0.3"/>
    <n v="1"/>
  </r>
  <r>
    <x v="3"/>
    <x v="1"/>
    <x v="0"/>
    <n v="92950"/>
    <x v="0"/>
    <x v="0"/>
    <n v="6"/>
    <n v="4"/>
    <n v="12387"/>
    <n v="0.3"/>
    <n v="0.5"/>
    <n v="1.5"/>
  </r>
  <r>
    <x v="3"/>
    <x v="1"/>
    <x v="0"/>
    <s v="J0170"/>
    <x v="1"/>
    <x v="0"/>
    <n v="1"/>
    <n v="1"/>
    <n v="12387"/>
    <n v="0.1"/>
    <n v="0.1"/>
    <n v="1"/>
  </r>
  <r>
    <x v="3"/>
    <x v="1"/>
    <x v="0"/>
    <s v="J1200"/>
    <x v="2"/>
    <x v="0"/>
    <n v="4"/>
    <n v="4"/>
    <n v="12387"/>
    <n v="0.3"/>
    <n v="0.3"/>
    <n v="1"/>
  </r>
  <r>
    <x v="3"/>
    <x v="1"/>
    <x v="2"/>
    <n v="92950"/>
    <x v="0"/>
    <x v="0"/>
    <n v="1"/>
    <n v="1"/>
    <n v="14053"/>
    <n v="0.1"/>
    <n v="0.1"/>
    <n v="1"/>
  </r>
  <r>
    <x v="3"/>
    <x v="1"/>
    <x v="2"/>
    <s v="J0170"/>
    <x v="1"/>
    <x v="0"/>
    <n v="11"/>
    <n v="10"/>
    <n v="14053"/>
    <n v="0.7"/>
    <n v="0.8"/>
    <n v="1.1000000000000001"/>
  </r>
  <r>
    <x v="3"/>
    <x v="1"/>
    <x v="2"/>
    <s v="J1200"/>
    <x v="2"/>
    <x v="0"/>
    <n v="11"/>
    <n v="11"/>
    <n v="14053"/>
    <n v="0.8"/>
    <n v="0.8"/>
    <n v="1"/>
  </r>
  <r>
    <x v="3"/>
    <x v="1"/>
    <x v="4"/>
    <n v="92950"/>
    <x v="0"/>
    <x v="0"/>
    <n v="3"/>
    <n v="2"/>
    <n v="16135"/>
    <n v="0.1"/>
    <n v="0.2"/>
    <n v="1.5"/>
  </r>
  <r>
    <x v="3"/>
    <x v="1"/>
    <x v="4"/>
    <s v="J0170"/>
    <x v="1"/>
    <x v="0"/>
    <n v="16"/>
    <n v="14"/>
    <n v="16135"/>
    <n v="0.9"/>
    <n v="1"/>
    <n v="1.1000000000000001"/>
  </r>
  <r>
    <x v="3"/>
    <x v="1"/>
    <x v="4"/>
    <s v="J1200"/>
    <x v="2"/>
    <x v="0"/>
    <n v="29"/>
    <n v="23"/>
    <n v="16135"/>
    <n v="1.4"/>
    <n v="1.8"/>
    <n v="1.3"/>
  </r>
  <r>
    <x v="9"/>
    <x v="0"/>
    <x v="1"/>
    <s v="J0170"/>
    <x v="1"/>
    <x v="0"/>
    <n v="1"/>
    <n v="1"/>
    <n v="6441"/>
    <n v="0.2"/>
    <n v="0.2"/>
    <n v="1"/>
  </r>
  <r>
    <x v="9"/>
    <x v="0"/>
    <x v="1"/>
    <s v="J1200"/>
    <x v="2"/>
    <x v="0"/>
    <n v="3"/>
    <n v="2"/>
    <n v="6441"/>
    <n v="0.3"/>
    <n v="0.5"/>
    <n v="1.5"/>
  </r>
  <r>
    <x v="9"/>
    <x v="0"/>
    <x v="2"/>
    <s v="J1200"/>
    <x v="2"/>
    <x v="0"/>
    <n v="1"/>
    <n v="1"/>
    <n v="7056"/>
    <n v="0.1"/>
    <n v="0.1"/>
    <n v="1"/>
  </r>
  <r>
    <x v="9"/>
    <x v="0"/>
    <x v="4"/>
    <s v="J1200"/>
    <x v="2"/>
    <x v="0"/>
    <n v="5"/>
    <n v="3"/>
    <n v="7392"/>
    <n v="0.4"/>
    <n v="0.7"/>
    <n v="1.7"/>
  </r>
  <r>
    <x v="9"/>
    <x v="1"/>
    <x v="1"/>
    <s v="J1200"/>
    <x v="2"/>
    <x v="0"/>
    <n v="4"/>
    <n v="3"/>
    <n v="6432"/>
    <n v="0.5"/>
    <n v="0.6"/>
    <n v="1.3"/>
  </r>
  <r>
    <x v="9"/>
    <x v="1"/>
    <x v="0"/>
    <s v="J0170"/>
    <x v="1"/>
    <x v="0"/>
    <n v="2"/>
    <n v="2"/>
    <n v="6491"/>
    <n v="0.3"/>
    <n v="0.3"/>
    <n v="1"/>
  </r>
  <r>
    <x v="9"/>
    <x v="1"/>
    <x v="0"/>
    <s v="J1200"/>
    <x v="2"/>
    <x v="0"/>
    <n v="3"/>
    <n v="1"/>
    <n v="6491"/>
    <n v="0.2"/>
    <n v="0.5"/>
    <n v="3"/>
  </r>
  <r>
    <x v="9"/>
    <x v="1"/>
    <x v="2"/>
    <s v="J1200"/>
    <x v="2"/>
    <x v="0"/>
    <n v="1"/>
    <n v="1"/>
    <n v="7343"/>
    <n v="0.1"/>
    <n v="0.1"/>
    <n v="1"/>
  </r>
  <r>
    <x v="9"/>
    <x v="1"/>
    <x v="4"/>
    <s v="J0170"/>
    <x v="1"/>
    <x v="0"/>
    <n v="3"/>
    <n v="3"/>
    <n v="7752"/>
    <n v="0.4"/>
    <n v="0.4"/>
    <n v="1"/>
  </r>
  <r>
    <x v="9"/>
    <x v="1"/>
    <x v="4"/>
    <s v="J1200"/>
    <x v="2"/>
    <x v="0"/>
    <n v="2"/>
    <n v="2"/>
    <n v="7752"/>
    <n v="0.3"/>
    <n v="0.3"/>
    <n v="1"/>
  </r>
  <r>
    <x v="4"/>
    <x v="0"/>
    <x v="3"/>
    <n v="92950"/>
    <x v="0"/>
    <x v="0"/>
    <n v="4"/>
    <n v="4"/>
    <n v="20104"/>
    <n v="0.2"/>
    <n v="0.2"/>
    <n v="1"/>
  </r>
  <r>
    <x v="4"/>
    <x v="0"/>
    <x v="3"/>
    <s v="J0170"/>
    <x v="1"/>
    <x v="0"/>
    <n v="4"/>
    <n v="4"/>
    <n v="20104"/>
    <n v="0.2"/>
    <n v="0.2"/>
    <n v="1"/>
  </r>
  <r>
    <x v="4"/>
    <x v="0"/>
    <x v="3"/>
    <s v="J1200"/>
    <x v="2"/>
    <x v="0"/>
    <n v="21"/>
    <n v="20"/>
    <n v="20104"/>
    <n v="1"/>
    <n v="1"/>
    <n v="1"/>
  </r>
  <r>
    <x v="4"/>
    <x v="0"/>
    <x v="1"/>
    <n v="92950"/>
    <x v="0"/>
    <x v="0"/>
    <n v="6"/>
    <n v="5"/>
    <n v="17977"/>
    <n v="0.3"/>
    <n v="0.3"/>
    <n v="1.2"/>
  </r>
  <r>
    <x v="4"/>
    <x v="0"/>
    <x v="1"/>
    <s v="J0170"/>
    <x v="1"/>
    <x v="0"/>
    <n v="5"/>
    <n v="4"/>
    <n v="17977"/>
    <n v="0.2"/>
    <n v="0.3"/>
    <n v="1.2"/>
  </r>
  <r>
    <x v="4"/>
    <x v="0"/>
    <x v="1"/>
    <s v="J1200"/>
    <x v="2"/>
    <x v="0"/>
    <n v="17"/>
    <n v="16"/>
    <n v="17977"/>
    <n v="0.9"/>
    <n v="0.9"/>
    <n v="1.1000000000000001"/>
  </r>
  <r>
    <x v="4"/>
    <x v="0"/>
    <x v="0"/>
    <n v="92950"/>
    <x v="0"/>
    <x v="0"/>
    <n v="6"/>
    <n v="5"/>
    <n v="18322"/>
    <n v="0.3"/>
    <n v="0.3"/>
    <n v="1.2"/>
  </r>
  <r>
    <x v="4"/>
    <x v="0"/>
    <x v="0"/>
    <s v="J0170"/>
    <x v="1"/>
    <x v="0"/>
    <n v="6"/>
    <n v="5"/>
    <n v="18322"/>
    <n v="0.3"/>
    <n v="0.3"/>
    <n v="1.2"/>
  </r>
  <r>
    <x v="4"/>
    <x v="0"/>
    <x v="0"/>
    <s v="J1200"/>
    <x v="2"/>
    <x v="0"/>
    <n v="22"/>
    <n v="19"/>
    <n v="18322"/>
    <n v="1"/>
    <n v="1.2"/>
    <n v="1.2"/>
  </r>
  <r>
    <x v="4"/>
    <x v="0"/>
    <x v="2"/>
    <n v="92950"/>
    <x v="0"/>
    <x v="0"/>
    <n v="5"/>
    <n v="5"/>
    <n v="21533"/>
    <n v="0.2"/>
    <n v="0.2"/>
    <n v="1"/>
  </r>
  <r>
    <x v="4"/>
    <x v="0"/>
    <x v="2"/>
    <s v="J0170"/>
    <x v="1"/>
    <x v="0"/>
    <n v="42"/>
    <n v="42"/>
    <n v="21533"/>
    <n v="2"/>
    <n v="2"/>
    <n v="1"/>
  </r>
  <r>
    <x v="4"/>
    <x v="0"/>
    <x v="2"/>
    <s v="J1200"/>
    <x v="2"/>
    <x v="0"/>
    <n v="72"/>
    <n v="58"/>
    <n v="21533"/>
    <n v="2.7"/>
    <n v="3.3"/>
    <n v="1.2"/>
  </r>
  <r>
    <x v="4"/>
    <x v="0"/>
    <x v="4"/>
    <n v="92950"/>
    <x v="0"/>
    <x v="0"/>
    <n v="9"/>
    <n v="6"/>
    <n v="23854"/>
    <n v="0.3"/>
    <n v="0.4"/>
    <n v="1.5"/>
  </r>
  <r>
    <x v="4"/>
    <x v="0"/>
    <x v="4"/>
    <s v="J0170"/>
    <x v="1"/>
    <x v="0"/>
    <n v="26"/>
    <n v="23"/>
    <n v="23854"/>
    <n v="1"/>
    <n v="1.1000000000000001"/>
    <n v="1.1000000000000001"/>
  </r>
  <r>
    <x v="4"/>
    <x v="0"/>
    <x v="4"/>
    <s v="J1200"/>
    <x v="2"/>
    <x v="0"/>
    <n v="86"/>
    <n v="66"/>
    <n v="23854"/>
    <n v="2.8"/>
    <n v="3.6"/>
    <n v="1.3"/>
  </r>
  <r>
    <x v="4"/>
    <x v="1"/>
    <x v="3"/>
    <n v="92950"/>
    <x v="0"/>
    <x v="0"/>
    <n v="10"/>
    <n v="10"/>
    <n v="17233"/>
    <n v="0.6"/>
    <n v="0.6"/>
    <n v="1"/>
  </r>
  <r>
    <x v="4"/>
    <x v="1"/>
    <x v="3"/>
    <s v="J0170"/>
    <x v="1"/>
    <x v="0"/>
    <n v="5"/>
    <n v="5"/>
    <n v="17233"/>
    <n v="0.3"/>
    <n v="0.3"/>
    <n v="1"/>
  </r>
  <r>
    <x v="4"/>
    <x v="1"/>
    <x v="3"/>
    <s v="J1200"/>
    <x v="2"/>
    <x v="0"/>
    <n v="13"/>
    <n v="12"/>
    <n v="17233"/>
    <n v="0.7"/>
    <n v="0.8"/>
    <n v="1.1000000000000001"/>
  </r>
  <r>
    <x v="4"/>
    <x v="1"/>
    <x v="1"/>
    <n v="92950"/>
    <x v="0"/>
    <x v="0"/>
    <n v="12"/>
    <n v="9"/>
    <n v="15186"/>
    <n v="0.6"/>
    <n v="0.8"/>
    <n v="1.3"/>
  </r>
  <r>
    <x v="4"/>
    <x v="1"/>
    <x v="1"/>
    <s v="J0170"/>
    <x v="1"/>
    <x v="0"/>
    <n v="6"/>
    <n v="6"/>
    <n v="15186"/>
    <n v="0.4"/>
    <n v="0.4"/>
    <n v="1"/>
  </r>
  <r>
    <x v="4"/>
    <x v="1"/>
    <x v="1"/>
    <s v="J1200"/>
    <x v="2"/>
    <x v="0"/>
    <n v="15"/>
    <n v="13"/>
    <n v="15186"/>
    <n v="0.9"/>
    <n v="1"/>
    <n v="1.2"/>
  </r>
  <r>
    <x v="4"/>
    <x v="1"/>
    <x v="0"/>
    <n v="92950"/>
    <x v="0"/>
    <x v="0"/>
    <n v="15"/>
    <n v="9"/>
    <n v="15370"/>
    <n v="0.6"/>
    <n v="1"/>
    <n v="1.7"/>
  </r>
  <r>
    <x v="4"/>
    <x v="1"/>
    <x v="0"/>
    <s v="J0170"/>
    <x v="1"/>
    <x v="0"/>
    <n v="5"/>
    <n v="5"/>
    <n v="15370"/>
    <n v="0.3"/>
    <n v="0.3"/>
    <n v="1"/>
  </r>
  <r>
    <x v="4"/>
    <x v="1"/>
    <x v="0"/>
    <s v="J1200"/>
    <x v="2"/>
    <x v="0"/>
    <n v="10"/>
    <n v="9"/>
    <n v="15370"/>
    <n v="0.6"/>
    <n v="0.7"/>
    <n v="1.1000000000000001"/>
  </r>
  <r>
    <x v="4"/>
    <x v="1"/>
    <x v="2"/>
    <n v="92950"/>
    <x v="0"/>
    <x v="0"/>
    <n v="13"/>
    <n v="12"/>
    <n v="17318"/>
    <n v="0.7"/>
    <n v="0.8"/>
    <n v="1.1000000000000001"/>
  </r>
  <r>
    <x v="4"/>
    <x v="1"/>
    <x v="2"/>
    <s v="J0170"/>
    <x v="1"/>
    <x v="0"/>
    <n v="43"/>
    <n v="43"/>
    <n v="17318"/>
    <n v="2.5"/>
    <n v="2.5"/>
    <n v="1"/>
  </r>
  <r>
    <x v="4"/>
    <x v="1"/>
    <x v="2"/>
    <s v="J1200"/>
    <x v="2"/>
    <x v="0"/>
    <n v="55"/>
    <n v="38"/>
    <n v="17318"/>
    <n v="2.2000000000000002"/>
    <n v="3.2"/>
    <n v="1.4"/>
  </r>
  <r>
    <x v="4"/>
    <x v="1"/>
    <x v="4"/>
    <n v="92950"/>
    <x v="0"/>
    <x v="0"/>
    <n v="14"/>
    <n v="13"/>
    <n v="18977"/>
    <n v="0.7"/>
    <n v="0.7"/>
    <n v="1.1000000000000001"/>
  </r>
  <r>
    <x v="4"/>
    <x v="1"/>
    <x v="4"/>
    <s v="J0170"/>
    <x v="1"/>
    <x v="0"/>
    <n v="31"/>
    <n v="30"/>
    <n v="18977"/>
    <n v="1.6"/>
    <n v="1.6"/>
    <n v="1"/>
  </r>
  <r>
    <x v="4"/>
    <x v="1"/>
    <x v="4"/>
    <s v="J1200"/>
    <x v="2"/>
    <x v="0"/>
    <n v="36"/>
    <n v="32"/>
    <n v="18977"/>
    <n v="1.7"/>
    <n v="1.9"/>
    <n v="1.1000000000000001"/>
  </r>
  <r>
    <x v="6"/>
    <x v="0"/>
    <x v="3"/>
    <n v="92950"/>
    <x v="0"/>
    <x v="0"/>
    <n v="1"/>
    <n v="1"/>
    <n v="8767"/>
    <n v="0.1"/>
    <n v="0.1"/>
    <n v="1"/>
  </r>
  <r>
    <x v="6"/>
    <x v="0"/>
    <x v="1"/>
    <s v="J1200"/>
    <x v="2"/>
    <x v="0"/>
    <n v="1"/>
    <n v="1"/>
    <n v="9230"/>
    <n v="0.1"/>
    <n v="0.1"/>
    <n v="1"/>
  </r>
  <r>
    <x v="6"/>
    <x v="0"/>
    <x v="0"/>
    <s v="J0170"/>
    <x v="1"/>
    <x v="0"/>
    <n v="1"/>
    <n v="1"/>
    <n v="9404"/>
    <n v="0.1"/>
    <n v="0.1"/>
    <n v="1"/>
  </r>
  <r>
    <x v="6"/>
    <x v="0"/>
    <x v="2"/>
    <s v="J1200"/>
    <x v="2"/>
    <x v="0"/>
    <n v="1"/>
    <n v="1"/>
    <n v="10328"/>
    <n v="0.1"/>
    <n v="0.1"/>
    <n v="1"/>
  </r>
  <r>
    <x v="6"/>
    <x v="0"/>
    <x v="4"/>
    <s v="J1200"/>
    <x v="2"/>
    <x v="0"/>
    <n v="9"/>
    <n v="5"/>
    <n v="10595"/>
    <n v="0.5"/>
    <n v="0.8"/>
    <n v="1.8"/>
  </r>
  <r>
    <x v="6"/>
    <x v="1"/>
    <x v="3"/>
    <n v="92950"/>
    <x v="0"/>
    <x v="0"/>
    <n v="1"/>
    <n v="1"/>
    <n v="8954"/>
    <n v="0.1"/>
    <n v="0.1"/>
    <n v="1"/>
  </r>
  <r>
    <x v="6"/>
    <x v="1"/>
    <x v="3"/>
    <s v="J0170"/>
    <x v="1"/>
    <x v="0"/>
    <n v="2"/>
    <n v="1"/>
    <n v="8954"/>
    <n v="0.1"/>
    <n v="0.2"/>
    <n v="2"/>
  </r>
  <r>
    <x v="6"/>
    <x v="1"/>
    <x v="3"/>
    <s v="J1200"/>
    <x v="2"/>
    <x v="0"/>
    <n v="5"/>
    <n v="4"/>
    <n v="8954"/>
    <n v="0.4"/>
    <n v="0.6"/>
    <n v="1.2"/>
  </r>
  <r>
    <x v="6"/>
    <x v="1"/>
    <x v="1"/>
    <n v="92950"/>
    <x v="0"/>
    <x v="0"/>
    <n v="1"/>
    <n v="1"/>
    <n v="9576"/>
    <n v="0.1"/>
    <n v="0.1"/>
    <n v="1"/>
  </r>
  <r>
    <x v="6"/>
    <x v="1"/>
    <x v="1"/>
    <s v="J1200"/>
    <x v="2"/>
    <x v="0"/>
    <n v="7"/>
    <n v="3"/>
    <n v="9576"/>
    <n v="0.3"/>
    <n v="0.7"/>
    <n v="2.2999999999999998"/>
  </r>
  <r>
    <x v="6"/>
    <x v="1"/>
    <x v="0"/>
    <s v="J0170"/>
    <x v="1"/>
    <x v="0"/>
    <n v="3"/>
    <n v="2"/>
    <n v="9757"/>
    <n v="0.2"/>
    <n v="0.3"/>
    <n v="1.5"/>
  </r>
  <r>
    <x v="6"/>
    <x v="1"/>
    <x v="0"/>
    <s v="J1200"/>
    <x v="2"/>
    <x v="0"/>
    <n v="6"/>
    <n v="3"/>
    <n v="9757"/>
    <n v="0.3"/>
    <n v="0.6"/>
    <n v="2"/>
  </r>
  <r>
    <x v="6"/>
    <x v="1"/>
    <x v="2"/>
    <s v="J1200"/>
    <x v="2"/>
    <x v="0"/>
    <n v="3"/>
    <n v="3"/>
    <n v="10605"/>
    <n v="0.3"/>
    <n v="0.3"/>
    <n v="1"/>
  </r>
  <r>
    <x v="6"/>
    <x v="1"/>
    <x v="4"/>
    <s v="J1200"/>
    <x v="2"/>
    <x v="0"/>
    <n v="8"/>
    <n v="6"/>
    <n v="10894"/>
    <n v="0.6"/>
    <n v="0.7"/>
    <n v="1.3"/>
  </r>
  <r>
    <x v="7"/>
    <x v="0"/>
    <x v="3"/>
    <n v="92950"/>
    <x v="0"/>
    <x v="0"/>
    <n v="5"/>
    <n v="5"/>
    <n v="8086"/>
    <n v="0.6"/>
    <n v="0.6"/>
    <n v="1"/>
  </r>
  <r>
    <x v="7"/>
    <x v="0"/>
    <x v="3"/>
    <s v="J0170"/>
    <x v="1"/>
    <x v="0"/>
    <n v="10"/>
    <n v="10"/>
    <n v="8086"/>
    <n v="1.2"/>
    <n v="1.2"/>
    <n v="1"/>
  </r>
  <r>
    <x v="7"/>
    <x v="0"/>
    <x v="3"/>
    <s v="J1200"/>
    <x v="2"/>
    <x v="0"/>
    <n v="22"/>
    <n v="18"/>
    <n v="8086"/>
    <n v="2.2000000000000002"/>
    <n v="2.7"/>
    <n v="1.2"/>
  </r>
  <r>
    <x v="7"/>
    <x v="0"/>
    <x v="1"/>
    <n v="92950"/>
    <x v="0"/>
    <x v="0"/>
    <n v="2"/>
    <n v="2"/>
    <n v="7937"/>
    <n v="0.3"/>
    <n v="0.3"/>
    <n v="1"/>
  </r>
  <r>
    <x v="7"/>
    <x v="0"/>
    <x v="1"/>
    <s v="J0170"/>
    <x v="1"/>
    <x v="0"/>
    <n v="5"/>
    <n v="5"/>
    <n v="7937"/>
    <n v="0.6"/>
    <n v="0.6"/>
    <n v="1"/>
  </r>
  <r>
    <x v="7"/>
    <x v="0"/>
    <x v="1"/>
    <s v="J1200"/>
    <x v="2"/>
    <x v="0"/>
    <n v="16"/>
    <n v="16"/>
    <n v="7937"/>
    <n v="2"/>
    <n v="2"/>
    <n v="1"/>
  </r>
  <r>
    <x v="7"/>
    <x v="0"/>
    <x v="0"/>
    <n v="92950"/>
    <x v="0"/>
    <x v="0"/>
    <n v="6"/>
    <n v="6"/>
    <n v="8248"/>
    <n v="0.7"/>
    <n v="0.7"/>
    <n v="1"/>
  </r>
  <r>
    <x v="7"/>
    <x v="0"/>
    <x v="0"/>
    <s v="J0170"/>
    <x v="1"/>
    <x v="0"/>
    <n v="1"/>
    <n v="1"/>
    <n v="8248"/>
    <n v="0.1"/>
    <n v="0.1"/>
    <n v="1"/>
  </r>
  <r>
    <x v="7"/>
    <x v="0"/>
    <x v="0"/>
    <s v="J1200"/>
    <x v="2"/>
    <x v="0"/>
    <n v="12"/>
    <n v="12"/>
    <n v="8248"/>
    <n v="1.5"/>
    <n v="1.5"/>
    <n v="1"/>
  </r>
  <r>
    <x v="7"/>
    <x v="0"/>
    <x v="2"/>
    <n v="92950"/>
    <x v="0"/>
    <x v="0"/>
    <n v="4"/>
    <n v="4"/>
    <n v="8580"/>
    <n v="0.5"/>
    <n v="0.5"/>
    <n v="1"/>
  </r>
  <r>
    <x v="7"/>
    <x v="0"/>
    <x v="2"/>
    <s v="J0170"/>
    <x v="1"/>
    <x v="0"/>
    <n v="8"/>
    <n v="8"/>
    <n v="8580"/>
    <n v="0.9"/>
    <n v="0.9"/>
    <n v="1"/>
  </r>
  <r>
    <x v="7"/>
    <x v="0"/>
    <x v="2"/>
    <s v="J1200"/>
    <x v="2"/>
    <x v="0"/>
    <n v="18"/>
    <n v="15"/>
    <n v="8580"/>
    <n v="1.7"/>
    <n v="2.1"/>
    <n v="1.2"/>
  </r>
  <r>
    <x v="7"/>
    <x v="0"/>
    <x v="4"/>
    <n v="92950"/>
    <x v="0"/>
    <x v="0"/>
    <n v="7"/>
    <n v="4"/>
    <n v="8835"/>
    <n v="0.5"/>
    <n v="0.8"/>
    <n v="1.8"/>
  </r>
  <r>
    <x v="7"/>
    <x v="0"/>
    <x v="4"/>
    <s v="J0170"/>
    <x v="1"/>
    <x v="0"/>
    <n v="16"/>
    <n v="14"/>
    <n v="8835"/>
    <n v="1.6"/>
    <n v="1.8"/>
    <n v="1.1000000000000001"/>
  </r>
  <r>
    <x v="7"/>
    <x v="0"/>
    <x v="4"/>
    <s v="J1200"/>
    <x v="2"/>
    <x v="0"/>
    <n v="25"/>
    <n v="21"/>
    <n v="8835"/>
    <n v="2.4"/>
    <n v="2.8"/>
    <n v="1.2"/>
  </r>
  <r>
    <x v="7"/>
    <x v="1"/>
    <x v="3"/>
    <n v="92950"/>
    <x v="0"/>
    <x v="0"/>
    <n v="3"/>
    <n v="3"/>
    <n v="6650"/>
    <n v="0.5"/>
    <n v="0.5"/>
    <n v="1"/>
  </r>
  <r>
    <x v="7"/>
    <x v="1"/>
    <x v="3"/>
    <s v="J0170"/>
    <x v="1"/>
    <x v="0"/>
    <n v="4"/>
    <n v="4"/>
    <n v="6650"/>
    <n v="0.6"/>
    <n v="0.6"/>
    <n v="1"/>
  </r>
  <r>
    <x v="7"/>
    <x v="1"/>
    <x v="3"/>
    <s v="J1200"/>
    <x v="2"/>
    <x v="0"/>
    <n v="10"/>
    <n v="10"/>
    <n v="6650"/>
    <n v="1.5"/>
    <n v="1.5"/>
    <n v="1"/>
  </r>
  <r>
    <x v="7"/>
    <x v="1"/>
    <x v="1"/>
    <n v="92950"/>
    <x v="0"/>
    <x v="0"/>
    <n v="1"/>
    <n v="1"/>
    <n v="6510"/>
    <n v="0.2"/>
    <n v="0.2"/>
    <n v="1"/>
  </r>
  <r>
    <x v="7"/>
    <x v="1"/>
    <x v="1"/>
    <s v="J0170"/>
    <x v="1"/>
    <x v="0"/>
    <n v="6"/>
    <n v="6"/>
    <n v="6510"/>
    <n v="0.9"/>
    <n v="0.9"/>
    <n v="1"/>
  </r>
  <r>
    <x v="7"/>
    <x v="1"/>
    <x v="1"/>
    <s v="J1200"/>
    <x v="2"/>
    <x v="0"/>
    <n v="18"/>
    <n v="17"/>
    <n v="6510"/>
    <n v="2.6"/>
    <n v="2.8"/>
    <n v="1.1000000000000001"/>
  </r>
  <r>
    <x v="7"/>
    <x v="1"/>
    <x v="0"/>
    <n v="92950"/>
    <x v="0"/>
    <x v="0"/>
    <n v="7"/>
    <n v="6"/>
    <n v="6896"/>
    <n v="0.9"/>
    <n v="1"/>
    <n v="1.2"/>
  </r>
  <r>
    <x v="7"/>
    <x v="1"/>
    <x v="0"/>
    <s v="J0170"/>
    <x v="1"/>
    <x v="0"/>
    <n v="3"/>
    <n v="3"/>
    <n v="6896"/>
    <n v="0.4"/>
    <n v="0.4"/>
    <n v="1"/>
  </r>
  <r>
    <x v="7"/>
    <x v="1"/>
    <x v="0"/>
    <s v="J1200"/>
    <x v="2"/>
    <x v="0"/>
    <n v="11"/>
    <n v="8"/>
    <n v="6896"/>
    <n v="1.2"/>
    <n v="1.6"/>
    <n v="1.4"/>
  </r>
  <r>
    <x v="7"/>
    <x v="1"/>
    <x v="2"/>
    <n v="92950"/>
    <x v="0"/>
    <x v="0"/>
    <n v="10"/>
    <n v="8"/>
    <n v="7105"/>
    <n v="1.1000000000000001"/>
    <n v="1.4"/>
    <n v="1.2"/>
  </r>
  <r>
    <x v="7"/>
    <x v="1"/>
    <x v="2"/>
    <s v="J0170"/>
    <x v="1"/>
    <x v="0"/>
    <n v="19"/>
    <n v="17"/>
    <n v="7105"/>
    <n v="2.4"/>
    <n v="2.7"/>
    <n v="1.1000000000000001"/>
  </r>
  <r>
    <x v="7"/>
    <x v="1"/>
    <x v="2"/>
    <s v="J1200"/>
    <x v="2"/>
    <x v="0"/>
    <n v="32"/>
    <n v="23"/>
    <n v="7105"/>
    <n v="3.2"/>
    <n v="4.5"/>
    <n v="1.4"/>
  </r>
  <r>
    <x v="7"/>
    <x v="1"/>
    <x v="4"/>
    <n v="92950"/>
    <x v="0"/>
    <x v="0"/>
    <n v="4"/>
    <n v="4"/>
    <n v="7290"/>
    <n v="0.5"/>
    <n v="0.5"/>
    <n v="1"/>
  </r>
  <r>
    <x v="7"/>
    <x v="1"/>
    <x v="4"/>
    <s v="J0170"/>
    <x v="1"/>
    <x v="0"/>
    <n v="16"/>
    <n v="15"/>
    <n v="7290"/>
    <n v="2.1"/>
    <n v="2.2000000000000002"/>
    <n v="1.1000000000000001"/>
  </r>
  <r>
    <x v="7"/>
    <x v="1"/>
    <x v="4"/>
    <s v="J1200"/>
    <x v="2"/>
    <x v="0"/>
    <n v="21"/>
    <n v="17"/>
    <n v="7290"/>
    <n v="2.2999999999999998"/>
    <n v="2.9"/>
    <n v="1.2"/>
  </r>
  <r>
    <x v="8"/>
    <x v="0"/>
    <x v="3"/>
    <n v="92950"/>
    <x v="0"/>
    <x v="0"/>
    <n v="5"/>
    <n v="4"/>
    <n v="7914"/>
    <n v="0.5"/>
    <n v="0.6"/>
    <n v="1.2"/>
  </r>
  <r>
    <x v="8"/>
    <x v="0"/>
    <x v="3"/>
    <s v="J0170"/>
    <x v="1"/>
    <x v="0"/>
    <n v="2"/>
    <n v="2"/>
    <n v="7914"/>
    <n v="0.3"/>
    <n v="0.3"/>
    <n v="1"/>
  </r>
  <r>
    <x v="8"/>
    <x v="0"/>
    <x v="3"/>
    <s v="J1200"/>
    <x v="2"/>
    <x v="0"/>
    <n v="21"/>
    <n v="21"/>
    <n v="7914"/>
    <n v="2.7"/>
    <n v="2.7"/>
    <n v="1"/>
  </r>
  <r>
    <x v="8"/>
    <x v="0"/>
    <x v="1"/>
    <n v="92950"/>
    <x v="0"/>
    <x v="0"/>
    <n v="12"/>
    <n v="10"/>
    <n v="7919"/>
    <n v="1.3"/>
    <n v="1.5"/>
    <n v="1.2"/>
  </r>
  <r>
    <x v="8"/>
    <x v="0"/>
    <x v="1"/>
    <s v="J0170"/>
    <x v="1"/>
    <x v="0"/>
    <n v="1"/>
    <n v="1"/>
    <n v="7919"/>
    <n v="0.1"/>
    <n v="0.1"/>
    <n v="1"/>
  </r>
  <r>
    <x v="8"/>
    <x v="0"/>
    <x v="1"/>
    <s v="J1200"/>
    <x v="2"/>
    <x v="0"/>
    <n v="26"/>
    <n v="24"/>
    <n v="7919"/>
    <n v="3"/>
    <n v="3.3"/>
    <n v="1.1000000000000001"/>
  </r>
  <r>
    <x v="8"/>
    <x v="0"/>
    <x v="0"/>
    <n v="92950"/>
    <x v="0"/>
    <x v="0"/>
    <n v="7"/>
    <n v="6"/>
    <n v="8153"/>
    <n v="0.7"/>
    <n v="0.9"/>
    <n v="1.2"/>
  </r>
  <r>
    <x v="8"/>
    <x v="0"/>
    <x v="0"/>
    <s v="J0170"/>
    <x v="1"/>
    <x v="0"/>
    <n v="4"/>
    <n v="4"/>
    <n v="8153"/>
    <n v="0.5"/>
    <n v="0.5"/>
    <n v="1"/>
  </r>
  <r>
    <x v="8"/>
    <x v="0"/>
    <x v="0"/>
    <s v="J1200"/>
    <x v="2"/>
    <x v="0"/>
    <n v="17"/>
    <n v="15"/>
    <n v="8153"/>
    <n v="1.8"/>
    <n v="2.1"/>
    <n v="1.1000000000000001"/>
  </r>
  <r>
    <x v="8"/>
    <x v="0"/>
    <x v="2"/>
    <n v="92950"/>
    <x v="0"/>
    <x v="0"/>
    <n v="6"/>
    <n v="6"/>
    <n v="8226"/>
    <n v="0.7"/>
    <n v="0.7"/>
    <n v="1"/>
  </r>
  <r>
    <x v="8"/>
    <x v="0"/>
    <x v="2"/>
    <s v="J0170"/>
    <x v="1"/>
    <x v="0"/>
    <n v="6"/>
    <n v="6"/>
    <n v="8226"/>
    <n v="0.7"/>
    <n v="0.7"/>
    <n v="1"/>
  </r>
  <r>
    <x v="8"/>
    <x v="0"/>
    <x v="2"/>
    <s v="J1200"/>
    <x v="2"/>
    <x v="0"/>
    <n v="25"/>
    <n v="21"/>
    <n v="8226"/>
    <n v="2.6"/>
    <n v="3"/>
    <n v="1.2"/>
  </r>
  <r>
    <x v="8"/>
    <x v="0"/>
    <x v="4"/>
    <n v="92950"/>
    <x v="0"/>
    <x v="0"/>
    <n v="8"/>
    <n v="7"/>
    <n v="8450"/>
    <n v="0.8"/>
    <n v="0.9"/>
    <n v="1.1000000000000001"/>
  </r>
  <r>
    <x v="8"/>
    <x v="0"/>
    <x v="4"/>
    <s v="J0170"/>
    <x v="1"/>
    <x v="0"/>
    <n v="5"/>
    <n v="4"/>
    <n v="8450"/>
    <n v="0.5"/>
    <n v="0.6"/>
    <n v="1.2"/>
  </r>
  <r>
    <x v="8"/>
    <x v="0"/>
    <x v="4"/>
    <s v="J1200"/>
    <x v="2"/>
    <x v="0"/>
    <n v="24"/>
    <n v="18"/>
    <n v="8450"/>
    <n v="2.1"/>
    <n v="2.8"/>
    <n v="1.3"/>
  </r>
  <r>
    <x v="8"/>
    <x v="1"/>
    <x v="3"/>
    <n v="92950"/>
    <x v="0"/>
    <x v="0"/>
    <n v="10"/>
    <n v="9"/>
    <n v="5084"/>
    <n v="1.8"/>
    <n v="2"/>
    <n v="1.1000000000000001"/>
  </r>
  <r>
    <x v="8"/>
    <x v="1"/>
    <x v="3"/>
    <s v="J0170"/>
    <x v="1"/>
    <x v="0"/>
    <n v="3"/>
    <n v="3"/>
    <n v="5084"/>
    <n v="0.6"/>
    <n v="0.6"/>
    <n v="1"/>
  </r>
  <r>
    <x v="8"/>
    <x v="1"/>
    <x v="3"/>
    <s v="J1200"/>
    <x v="2"/>
    <x v="0"/>
    <n v="19"/>
    <n v="19"/>
    <n v="5084"/>
    <n v="3.7"/>
    <n v="3.7"/>
    <n v="1"/>
  </r>
  <r>
    <x v="8"/>
    <x v="1"/>
    <x v="1"/>
    <n v="92950"/>
    <x v="0"/>
    <x v="0"/>
    <n v="9"/>
    <n v="7"/>
    <n v="5184"/>
    <n v="1.4"/>
    <n v="1.7"/>
    <n v="1.3"/>
  </r>
  <r>
    <x v="8"/>
    <x v="1"/>
    <x v="1"/>
    <s v="J0170"/>
    <x v="1"/>
    <x v="0"/>
    <n v="2"/>
    <n v="2"/>
    <n v="5184"/>
    <n v="0.4"/>
    <n v="0.4"/>
    <n v="1"/>
  </r>
  <r>
    <x v="8"/>
    <x v="1"/>
    <x v="1"/>
    <s v="J1200"/>
    <x v="2"/>
    <x v="0"/>
    <n v="8"/>
    <n v="8"/>
    <n v="5184"/>
    <n v="1.5"/>
    <n v="1.5"/>
    <n v="1"/>
  </r>
  <r>
    <x v="8"/>
    <x v="1"/>
    <x v="0"/>
    <n v="92950"/>
    <x v="0"/>
    <x v="0"/>
    <n v="4"/>
    <n v="4"/>
    <n v="5400"/>
    <n v="0.7"/>
    <n v="0.7"/>
    <n v="1"/>
  </r>
  <r>
    <x v="8"/>
    <x v="1"/>
    <x v="0"/>
    <s v="J0170"/>
    <x v="1"/>
    <x v="0"/>
    <n v="3"/>
    <n v="3"/>
    <n v="5400"/>
    <n v="0.6"/>
    <n v="0.6"/>
    <n v="1"/>
  </r>
  <r>
    <x v="8"/>
    <x v="1"/>
    <x v="0"/>
    <s v="J1200"/>
    <x v="2"/>
    <x v="0"/>
    <n v="11"/>
    <n v="11"/>
    <n v="5400"/>
    <n v="2"/>
    <n v="2"/>
    <n v="1"/>
  </r>
  <r>
    <x v="8"/>
    <x v="1"/>
    <x v="2"/>
    <n v="92950"/>
    <x v="0"/>
    <x v="0"/>
    <n v="8"/>
    <n v="7"/>
    <n v="5526"/>
    <n v="1.3"/>
    <n v="1.4"/>
    <n v="1.1000000000000001"/>
  </r>
  <r>
    <x v="8"/>
    <x v="1"/>
    <x v="2"/>
    <s v="J0170"/>
    <x v="1"/>
    <x v="0"/>
    <n v="13"/>
    <n v="12"/>
    <n v="5526"/>
    <n v="2.2000000000000002"/>
    <n v="2.4"/>
    <n v="1.1000000000000001"/>
  </r>
  <r>
    <x v="8"/>
    <x v="1"/>
    <x v="2"/>
    <s v="J1200"/>
    <x v="2"/>
    <x v="0"/>
    <n v="19"/>
    <n v="15"/>
    <n v="5526"/>
    <n v="2.7"/>
    <n v="3.4"/>
    <n v="1.3"/>
  </r>
  <r>
    <x v="8"/>
    <x v="1"/>
    <x v="4"/>
    <n v="92950"/>
    <x v="0"/>
    <x v="0"/>
    <n v="2"/>
    <n v="2"/>
    <n v="5733"/>
    <n v="0.3"/>
    <n v="0.3"/>
    <n v="1"/>
  </r>
  <r>
    <x v="8"/>
    <x v="1"/>
    <x v="4"/>
    <s v="J0170"/>
    <x v="1"/>
    <x v="0"/>
    <n v="11"/>
    <n v="9"/>
    <n v="5733"/>
    <n v="1.6"/>
    <n v="1.9"/>
    <n v="1.2"/>
  </r>
  <r>
    <x v="8"/>
    <x v="1"/>
    <x v="4"/>
    <s v="J1200"/>
    <x v="2"/>
    <x v="0"/>
    <n v="16"/>
    <n v="16"/>
    <n v="5733"/>
    <n v="2.8"/>
    <n v="2.8"/>
    <n v="1"/>
  </r>
  <r>
    <x v="0"/>
    <x v="1"/>
    <x v="3"/>
    <n v="92950"/>
    <x v="0"/>
    <x v="0"/>
    <n v="1"/>
    <n v="1"/>
    <n v="1249"/>
    <n v="0.8"/>
    <n v="0.8"/>
    <n v="1"/>
  </r>
  <r>
    <x v="0"/>
    <x v="1"/>
    <x v="2"/>
    <s v="J0170"/>
    <x v="1"/>
    <x v="0"/>
    <n v="1"/>
    <n v="1"/>
    <n v="1216"/>
    <n v="0.8"/>
    <n v="0.8"/>
    <n v="1"/>
  </r>
  <r>
    <x v="5"/>
    <x v="1"/>
    <x v="3"/>
    <s v="J0170"/>
    <x v="1"/>
    <x v="0"/>
    <n v="1"/>
    <n v="1"/>
    <n v="5187"/>
    <n v="0.2"/>
    <n v="0.2"/>
    <n v="1"/>
  </r>
  <r>
    <x v="5"/>
    <x v="1"/>
    <x v="3"/>
    <s v="J1200"/>
    <x v="2"/>
    <x v="0"/>
    <n v="1"/>
    <n v="1"/>
    <n v="5187"/>
    <n v="0.2"/>
    <n v="0.2"/>
    <n v="1"/>
  </r>
  <r>
    <x v="5"/>
    <x v="1"/>
    <x v="0"/>
    <s v="J0170"/>
    <x v="1"/>
    <x v="0"/>
    <n v="1"/>
    <n v="1"/>
    <n v="5675"/>
    <n v="0.2"/>
    <n v="0.2"/>
    <n v="1"/>
  </r>
  <r>
    <x v="5"/>
    <x v="1"/>
    <x v="2"/>
    <s v="J1200"/>
    <x v="2"/>
    <x v="0"/>
    <n v="3"/>
    <n v="2"/>
    <n v="6166"/>
    <n v="0.3"/>
    <n v="0.5"/>
    <n v="1.5"/>
  </r>
  <r>
    <x v="2"/>
    <x v="0"/>
    <x v="3"/>
    <s v="J1200"/>
    <x v="2"/>
    <x v="0"/>
    <n v="2"/>
    <n v="2"/>
    <n v="2285"/>
    <n v="0.9"/>
    <n v="0.9"/>
    <n v="1"/>
  </r>
  <r>
    <x v="2"/>
    <x v="0"/>
    <x v="2"/>
    <s v="J0170"/>
    <x v="1"/>
    <x v="0"/>
    <n v="1"/>
    <n v="1"/>
    <n v="3801"/>
    <n v="0.3"/>
    <n v="0.3"/>
    <n v="1"/>
  </r>
  <r>
    <x v="2"/>
    <x v="0"/>
    <x v="2"/>
    <s v="J1200"/>
    <x v="2"/>
    <x v="0"/>
    <n v="5"/>
    <n v="3"/>
    <n v="3801"/>
    <n v="0.8"/>
    <n v="1.3"/>
    <n v="1.7"/>
  </r>
  <r>
    <x v="3"/>
    <x v="0"/>
    <x v="3"/>
    <s v="J1200"/>
    <x v="2"/>
    <x v="0"/>
    <n v="8"/>
    <n v="8"/>
    <n v="21009"/>
    <n v="0.4"/>
    <n v="0.4"/>
    <n v="1"/>
  </r>
  <r>
    <x v="3"/>
    <x v="0"/>
    <x v="1"/>
    <s v="J0170"/>
    <x v="1"/>
    <x v="0"/>
    <n v="1"/>
    <n v="1"/>
    <n v="23804"/>
    <n v="0"/>
    <n v="0"/>
    <n v="1"/>
  </r>
  <r>
    <x v="3"/>
    <x v="0"/>
    <x v="1"/>
    <s v="J1200"/>
    <x v="2"/>
    <x v="0"/>
    <n v="11"/>
    <n v="10"/>
    <n v="23804"/>
    <n v="0.4"/>
    <n v="0.5"/>
    <n v="1.1000000000000001"/>
  </r>
  <r>
    <x v="3"/>
    <x v="0"/>
    <x v="0"/>
    <n v="92950"/>
    <x v="0"/>
    <x v="0"/>
    <n v="1"/>
    <n v="1"/>
    <n v="25403"/>
    <n v="0"/>
    <n v="0"/>
    <n v="1"/>
  </r>
  <r>
    <x v="3"/>
    <x v="0"/>
    <x v="0"/>
    <s v="J1200"/>
    <x v="2"/>
    <x v="0"/>
    <n v="12"/>
    <n v="11"/>
    <n v="25403"/>
    <n v="0.4"/>
    <n v="0.5"/>
    <n v="1.1000000000000001"/>
  </r>
  <r>
    <x v="3"/>
    <x v="0"/>
    <x v="2"/>
    <s v="J0170"/>
    <x v="1"/>
    <x v="0"/>
    <n v="3"/>
    <n v="3"/>
    <n v="28288"/>
    <n v="0.1"/>
    <n v="0.1"/>
    <n v="1"/>
  </r>
  <r>
    <x v="3"/>
    <x v="0"/>
    <x v="2"/>
    <s v="J1200"/>
    <x v="2"/>
    <x v="0"/>
    <n v="33"/>
    <n v="21"/>
    <n v="28288"/>
    <n v="0.7"/>
    <n v="1.2"/>
    <n v="1.6"/>
  </r>
  <r>
    <x v="3"/>
    <x v="1"/>
    <x v="3"/>
    <s v="J0170"/>
    <x v="1"/>
    <x v="0"/>
    <n v="3"/>
    <n v="2"/>
    <n v="20214"/>
    <n v="0.1"/>
    <n v="0.1"/>
    <n v="1.5"/>
  </r>
  <r>
    <x v="3"/>
    <x v="1"/>
    <x v="3"/>
    <s v="J1200"/>
    <x v="2"/>
    <x v="0"/>
    <n v="1"/>
    <n v="1"/>
    <n v="20214"/>
    <n v="0"/>
    <n v="0"/>
    <n v="1"/>
  </r>
  <r>
    <x v="3"/>
    <x v="1"/>
    <x v="1"/>
    <s v="J1200"/>
    <x v="2"/>
    <x v="0"/>
    <n v="1"/>
    <n v="1"/>
    <n v="21223"/>
    <n v="0"/>
    <n v="0"/>
    <n v="1"/>
  </r>
  <r>
    <x v="3"/>
    <x v="1"/>
    <x v="2"/>
    <s v="J0170"/>
    <x v="1"/>
    <x v="0"/>
    <n v="1"/>
    <n v="1"/>
    <n v="25751"/>
    <n v="0"/>
    <n v="0"/>
    <n v="1"/>
  </r>
  <r>
    <x v="3"/>
    <x v="1"/>
    <x v="2"/>
    <s v="J1200"/>
    <x v="2"/>
    <x v="0"/>
    <n v="6"/>
    <n v="5"/>
    <n v="25751"/>
    <n v="0.2"/>
    <n v="0.2"/>
    <n v="1.2"/>
  </r>
  <r>
    <x v="9"/>
    <x v="1"/>
    <x v="3"/>
    <s v="J1200"/>
    <x v="2"/>
    <x v="0"/>
    <n v="1"/>
    <n v="1"/>
    <n v="2205"/>
    <n v="0.5"/>
    <n v="0.5"/>
    <n v="1"/>
  </r>
  <r>
    <x v="4"/>
    <x v="0"/>
    <x v="3"/>
    <n v="92950"/>
    <x v="0"/>
    <x v="0"/>
    <n v="3"/>
    <n v="3"/>
    <n v="22201"/>
    <n v="0.1"/>
    <n v="0.1"/>
    <n v="1"/>
  </r>
  <r>
    <x v="4"/>
    <x v="0"/>
    <x v="3"/>
    <s v="J0170"/>
    <x v="1"/>
    <x v="0"/>
    <n v="2"/>
    <n v="2"/>
    <n v="22201"/>
    <n v="0.1"/>
    <n v="0.1"/>
    <n v="1"/>
  </r>
  <r>
    <x v="4"/>
    <x v="0"/>
    <x v="3"/>
    <s v="J1200"/>
    <x v="2"/>
    <x v="0"/>
    <n v="10"/>
    <n v="8"/>
    <n v="22201"/>
    <n v="0.4"/>
    <n v="0.5"/>
    <n v="1.2"/>
  </r>
  <r>
    <x v="4"/>
    <x v="0"/>
    <x v="1"/>
    <n v="92950"/>
    <x v="0"/>
    <x v="0"/>
    <n v="1"/>
    <n v="1"/>
    <n v="24215"/>
    <n v="0"/>
    <n v="0"/>
    <n v="1"/>
  </r>
  <r>
    <x v="4"/>
    <x v="0"/>
    <x v="1"/>
    <s v="J1200"/>
    <x v="2"/>
    <x v="0"/>
    <n v="5"/>
    <n v="5"/>
    <n v="24215"/>
    <n v="0.2"/>
    <n v="0.2"/>
    <n v="1"/>
  </r>
  <r>
    <x v="4"/>
    <x v="0"/>
    <x v="0"/>
    <n v="92950"/>
    <x v="0"/>
    <x v="0"/>
    <n v="4"/>
    <n v="3"/>
    <n v="25515"/>
    <n v="0.1"/>
    <n v="0.2"/>
    <n v="1.3"/>
  </r>
  <r>
    <x v="4"/>
    <x v="0"/>
    <x v="0"/>
    <s v="J0170"/>
    <x v="1"/>
    <x v="0"/>
    <n v="1"/>
    <n v="1"/>
    <n v="25515"/>
    <n v="0"/>
    <n v="0"/>
    <n v="1"/>
  </r>
  <r>
    <x v="4"/>
    <x v="0"/>
    <x v="0"/>
    <s v="J1200"/>
    <x v="2"/>
    <x v="0"/>
    <n v="5"/>
    <n v="4"/>
    <n v="25515"/>
    <n v="0.2"/>
    <n v="0.2"/>
    <n v="1.2"/>
  </r>
  <r>
    <x v="4"/>
    <x v="0"/>
    <x v="2"/>
    <n v="92950"/>
    <x v="0"/>
    <x v="0"/>
    <n v="2"/>
    <n v="1"/>
    <n v="29431"/>
    <n v="0"/>
    <n v="0.1"/>
    <n v="2"/>
  </r>
  <r>
    <x v="4"/>
    <x v="0"/>
    <x v="2"/>
    <s v="J0170"/>
    <x v="1"/>
    <x v="0"/>
    <n v="6"/>
    <n v="5"/>
    <n v="29431"/>
    <n v="0.2"/>
    <n v="0.2"/>
    <n v="1.2"/>
  </r>
  <r>
    <x v="4"/>
    <x v="0"/>
    <x v="2"/>
    <s v="J1200"/>
    <x v="2"/>
    <x v="0"/>
    <n v="23"/>
    <n v="17"/>
    <n v="29431"/>
    <n v="0.6"/>
    <n v="0.8"/>
    <n v="1.4"/>
  </r>
  <r>
    <x v="4"/>
    <x v="1"/>
    <x v="3"/>
    <n v="92950"/>
    <x v="0"/>
    <x v="0"/>
    <n v="5"/>
    <n v="4"/>
    <n v="21790"/>
    <n v="0.2"/>
    <n v="0.2"/>
    <n v="1.2"/>
  </r>
  <r>
    <x v="4"/>
    <x v="1"/>
    <x v="3"/>
    <s v="J0170"/>
    <x v="1"/>
    <x v="0"/>
    <n v="2"/>
    <n v="1"/>
    <n v="21790"/>
    <n v="0"/>
    <n v="0.1"/>
    <n v="2"/>
  </r>
  <r>
    <x v="4"/>
    <x v="1"/>
    <x v="3"/>
    <s v="J1200"/>
    <x v="2"/>
    <x v="0"/>
    <n v="5"/>
    <n v="4"/>
    <n v="21790"/>
    <n v="0.2"/>
    <n v="0.2"/>
    <n v="1.2"/>
  </r>
  <r>
    <x v="4"/>
    <x v="1"/>
    <x v="1"/>
    <n v="92950"/>
    <x v="0"/>
    <x v="0"/>
    <n v="4"/>
    <n v="4"/>
    <n v="23490"/>
    <n v="0.2"/>
    <n v="0.2"/>
    <n v="1"/>
  </r>
  <r>
    <x v="4"/>
    <x v="1"/>
    <x v="1"/>
    <s v="J1200"/>
    <x v="2"/>
    <x v="0"/>
    <n v="1"/>
    <n v="1"/>
    <n v="23490"/>
    <n v="0"/>
    <n v="0"/>
    <n v="1"/>
  </r>
  <r>
    <x v="4"/>
    <x v="1"/>
    <x v="0"/>
    <n v="92950"/>
    <x v="0"/>
    <x v="0"/>
    <n v="1"/>
    <n v="1"/>
    <n v="24867"/>
    <n v="0"/>
    <n v="0"/>
    <n v="1"/>
  </r>
  <r>
    <x v="4"/>
    <x v="1"/>
    <x v="0"/>
    <s v="J1200"/>
    <x v="2"/>
    <x v="0"/>
    <n v="3"/>
    <n v="2"/>
    <n v="24867"/>
    <n v="0.1"/>
    <n v="0.1"/>
    <n v="1.5"/>
  </r>
  <r>
    <x v="4"/>
    <x v="1"/>
    <x v="2"/>
    <n v="92950"/>
    <x v="0"/>
    <x v="0"/>
    <n v="6"/>
    <n v="4"/>
    <n v="28599"/>
    <n v="0.1"/>
    <n v="0.2"/>
    <n v="1.5"/>
  </r>
  <r>
    <x v="4"/>
    <x v="1"/>
    <x v="2"/>
    <s v="J0170"/>
    <x v="1"/>
    <x v="0"/>
    <n v="3"/>
    <n v="2"/>
    <n v="28599"/>
    <n v="0.1"/>
    <n v="0.1"/>
    <n v="1.5"/>
  </r>
  <r>
    <x v="4"/>
    <x v="1"/>
    <x v="2"/>
    <s v="J1200"/>
    <x v="2"/>
    <x v="0"/>
    <n v="18"/>
    <n v="12"/>
    <n v="28599"/>
    <n v="0.4"/>
    <n v="0.6"/>
    <n v="1.5"/>
  </r>
  <r>
    <x v="6"/>
    <x v="1"/>
    <x v="1"/>
    <s v="J1200"/>
    <x v="2"/>
    <x v="0"/>
    <n v="1"/>
    <n v="1"/>
    <n v="4899"/>
    <n v="0.2"/>
    <n v="0.2"/>
    <n v="1"/>
  </r>
  <r>
    <x v="7"/>
    <x v="0"/>
    <x v="3"/>
    <n v="92950"/>
    <x v="0"/>
    <x v="0"/>
    <n v="2"/>
    <n v="2"/>
    <n v="8646"/>
    <n v="0.2"/>
    <n v="0.2"/>
    <n v="1"/>
  </r>
  <r>
    <x v="7"/>
    <x v="0"/>
    <x v="3"/>
    <s v="J0170"/>
    <x v="1"/>
    <x v="0"/>
    <n v="2"/>
    <n v="2"/>
    <n v="8646"/>
    <n v="0.2"/>
    <n v="0.2"/>
    <n v="1"/>
  </r>
  <r>
    <x v="7"/>
    <x v="0"/>
    <x v="3"/>
    <s v="J1200"/>
    <x v="2"/>
    <x v="0"/>
    <n v="4"/>
    <n v="4"/>
    <n v="8646"/>
    <n v="0.5"/>
    <n v="0.5"/>
    <n v="1"/>
  </r>
  <r>
    <x v="7"/>
    <x v="0"/>
    <x v="1"/>
    <s v="J1200"/>
    <x v="2"/>
    <x v="0"/>
    <n v="3"/>
    <n v="2"/>
    <n v="8526"/>
    <n v="0.2"/>
    <n v="0.4"/>
    <n v="1.5"/>
  </r>
  <r>
    <x v="7"/>
    <x v="0"/>
    <x v="0"/>
    <n v="92950"/>
    <x v="0"/>
    <x v="0"/>
    <n v="4"/>
    <n v="3"/>
    <n v="8371"/>
    <n v="0.4"/>
    <n v="0.5"/>
    <n v="1.3"/>
  </r>
  <r>
    <x v="7"/>
    <x v="0"/>
    <x v="0"/>
    <s v="J1200"/>
    <x v="2"/>
    <x v="0"/>
    <n v="1"/>
    <n v="1"/>
    <n v="8371"/>
    <n v="0.1"/>
    <n v="0.1"/>
    <n v="1"/>
  </r>
  <r>
    <x v="7"/>
    <x v="0"/>
    <x v="2"/>
    <s v="J0170"/>
    <x v="1"/>
    <x v="0"/>
    <n v="1"/>
    <n v="1"/>
    <n v="8573"/>
    <n v="0.1"/>
    <n v="0.1"/>
    <n v="1"/>
  </r>
  <r>
    <x v="7"/>
    <x v="0"/>
    <x v="2"/>
    <s v="J1200"/>
    <x v="2"/>
    <x v="0"/>
    <n v="5"/>
    <n v="3"/>
    <n v="8573"/>
    <n v="0.3"/>
    <n v="0.6"/>
    <n v="1.7"/>
  </r>
  <r>
    <x v="7"/>
    <x v="1"/>
    <x v="3"/>
    <n v="92950"/>
    <x v="0"/>
    <x v="0"/>
    <n v="2"/>
    <n v="2"/>
    <n v="7225"/>
    <n v="0.3"/>
    <n v="0.3"/>
    <n v="1"/>
  </r>
  <r>
    <x v="7"/>
    <x v="1"/>
    <x v="3"/>
    <s v="J0170"/>
    <x v="1"/>
    <x v="0"/>
    <n v="1"/>
    <n v="1"/>
    <n v="7225"/>
    <n v="0.1"/>
    <n v="0.1"/>
    <n v="1"/>
  </r>
  <r>
    <x v="7"/>
    <x v="1"/>
    <x v="3"/>
    <s v="J1200"/>
    <x v="2"/>
    <x v="0"/>
    <n v="2"/>
    <n v="2"/>
    <n v="7225"/>
    <n v="0.3"/>
    <n v="0.3"/>
    <n v="1"/>
  </r>
  <r>
    <x v="7"/>
    <x v="1"/>
    <x v="1"/>
    <n v="92950"/>
    <x v="0"/>
    <x v="0"/>
    <n v="3"/>
    <n v="3"/>
    <n v="7174"/>
    <n v="0.4"/>
    <n v="0.4"/>
    <n v="1"/>
  </r>
  <r>
    <x v="7"/>
    <x v="1"/>
    <x v="1"/>
    <s v="J1200"/>
    <x v="2"/>
    <x v="0"/>
    <n v="1"/>
    <n v="1"/>
    <n v="7174"/>
    <n v="0.1"/>
    <n v="0.1"/>
    <n v="1"/>
  </r>
  <r>
    <x v="7"/>
    <x v="1"/>
    <x v="0"/>
    <n v="92950"/>
    <x v="0"/>
    <x v="0"/>
    <n v="5"/>
    <n v="5"/>
    <n v="7041"/>
    <n v="0.7"/>
    <n v="0.7"/>
    <n v="1"/>
  </r>
  <r>
    <x v="7"/>
    <x v="1"/>
    <x v="0"/>
    <s v="J0170"/>
    <x v="1"/>
    <x v="0"/>
    <n v="3"/>
    <n v="3"/>
    <n v="7041"/>
    <n v="0.4"/>
    <n v="0.4"/>
    <n v="1"/>
  </r>
  <r>
    <x v="7"/>
    <x v="1"/>
    <x v="0"/>
    <s v="J1200"/>
    <x v="2"/>
    <x v="0"/>
    <n v="3"/>
    <n v="3"/>
    <n v="7041"/>
    <n v="0.4"/>
    <n v="0.4"/>
    <n v="1"/>
  </r>
  <r>
    <x v="7"/>
    <x v="1"/>
    <x v="2"/>
    <s v="J1200"/>
    <x v="2"/>
    <x v="0"/>
    <n v="3"/>
    <n v="3"/>
    <n v="7349"/>
    <n v="0.4"/>
    <n v="0.4"/>
    <n v="1"/>
  </r>
  <r>
    <x v="8"/>
    <x v="0"/>
    <x v="3"/>
    <n v="92950"/>
    <x v="0"/>
    <x v="0"/>
    <n v="4"/>
    <n v="4"/>
    <n v="11982"/>
    <n v="0.3"/>
    <n v="0.3"/>
    <n v="1"/>
  </r>
  <r>
    <x v="8"/>
    <x v="0"/>
    <x v="3"/>
    <s v="J0170"/>
    <x v="1"/>
    <x v="0"/>
    <n v="2"/>
    <n v="2"/>
    <n v="11982"/>
    <n v="0.2"/>
    <n v="0.2"/>
    <n v="1"/>
  </r>
  <r>
    <x v="8"/>
    <x v="0"/>
    <x v="3"/>
    <s v="J1200"/>
    <x v="2"/>
    <x v="0"/>
    <n v="7"/>
    <n v="7"/>
    <n v="11982"/>
    <n v="0.6"/>
    <n v="0.6"/>
    <n v="1"/>
  </r>
  <r>
    <x v="8"/>
    <x v="0"/>
    <x v="1"/>
    <n v="92950"/>
    <x v="0"/>
    <x v="0"/>
    <n v="2"/>
    <n v="2"/>
    <n v="11833"/>
    <n v="0.2"/>
    <n v="0.2"/>
    <n v="1"/>
  </r>
  <r>
    <x v="8"/>
    <x v="0"/>
    <x v="1"/>
    <s v="J0170"/>
    <x v="1"/>
    <x v="0"/>
    <n v="3"/>
    <n v="3"/>
    <n v="11833"/>
    <n v="0.3"/>
    <n v="0.3"/>
    <n v="1"/>
  </r>
  <r>
    <x v="8"/>
    <x v="0"/>
    <x v="1"/>
    <s v="J1200"/>
    <x v="2"/>
    <x v="0"/>
    <n v="3"/>
    <n v="3"/>
    <n v="11833"/>
    <n v="0.3"/>
    <n v="0.3"/>
    <n v="1"/>
  </r>
  <r>
    <x v="8"/>
    <x v="0"/>
    <x v="0"/>
    <n v="92950"/>
    <x v="0"/>
    <x v="0"/>
    <n v="7"/>
    <n v="5"/>
    <n v="11905"/>
    <n v="0.4"/>
    <n v="0.6"/>
    <n v="1.4"/>
  </r>
  <r>
    <x v="8"/>
    <x v="0"/>
    <x v="0"/>
    <s v="J0170"/>
    <x v="1"/>
    <x v="0"/>
    <n v="2"/>
    <n v="1"/>
    <n v="11905"/>
    <n v="0.1"/>
    <n v="0.2"/>
    <n v="2"/>
  </r>
  <r>
    <x v="8"/>
    <x v="0"/>
    <x v="0"/>
    <s v="J1200"/>
    <x v="2"/>
    <x v="0"/>
    <n v="4"/>
    <n v="3"/>
    <n v="11905"/>
    <n v="0.3"/>
    <n v="0.3"/>
    <n v="1.3"/>
  </r>
  <r>
    <x v="8"/>
    <x v="0"/>
    <x v="2"/>
    <s v="J0170"/>
    <x v="1"/>
    <x v="0"/>
    <n v="1"/>
    <n v="1"/>
    <n v="12013"/>
    <n v="0.1"/>
    <n v="0.1"/>
    <n v="1"/>
  </r>
  <r>
    <x v="8"/>
    <x v="0"/>
    <x v="2"/>
    <s v="J1200"/>
    <x v="2"/>
    <x v="0"/>
    <n v="1"/>
    <n v="1"/>
    <n v="12013"/>
    <n v="0.1"/>
    <n v="0.1"/>
    <n v="1"/>
  </r>
  <r>
    <x v="8"/>
    <x v="1"/>
    <x v="3"/>
    <n v="92950"/>
    <x v="0"/>
    <x v="0"/>
    <n v="2"/>
    <n v="2"/>
    <n v="7918"/>
    <n v="0.3"/>
    <n v="0.3"/>
    <n v="1"/>
  </r>
  <r>
    <x v="8"/>
    <x v="1"/>
    <x v="3"/>
    <s v="J0170"/>
    <x v="1"/>
    <x v="0"/>
    <n v="2"/>
    <n v="2"/>
    <n v="7918"/>
    <n v="0.3"/>
    <n v="0.3"/>
    <n v="1"/>
  </r>
  <r>
    <x v="8"/>
    <x v="1"/>
    <x v="3"/>
    <s v="J1200"/>
    <x v="2"/>
    <x v="0"/>
    <n v="6"/>
    <n v="5"/>
    <n v="7918"/>
    <n v="0.6"/>
    <n v="0.8"/>
    <n v="1.2"/>
  </r>
  <r>
    <x v="8"/>
    <x v="1"/>
    <x v="1"/>
    <n v="92950"/>
    <x v="0"/>
    <x v="0"/>
    <n v="4"/>
    <n v="4"/>
    <n v="7843"/>
    <n v="0.5"/>
    <n v="0.5"/>
    <n v="1"/>
  </r>
  <r>
    <x v="8"/>
    <x v="1"/>
    <x v="1"/>
    <s v="J1200"/>
    <x v="2"/>
    <x v="0"/>
    <n v="10"/>
    <n v="10"/>
    <n v="7843"/>
    <n v="1.3"/>
    <n v="1.3"/>
    <n v="1"/>
  </r>
  <r>
    <x v="8"/>
    <x v="1"/>
    <x v="0"/>
    <n v="92950"/>
    <x v="0"/>
    <x v="0"/>
    <n v="2"/>
    <n v="2"/>
    <n v="7973"/>
    <n v="0.3"/>
    <n v="0.3"/>
    <n v="1"/>
  </r>
  <r>
    <x v="8"/>
    <x v="1"/>
    <x v="0"/>
    <s v="J0170"/>
    <x v="1"/>
    <x v="0"/>
    <n v="2"/>
    <n v="2"/>
    <n v="7973"/>
    <n v="0.3"/>
    <n v="0.3"/>
    <n v="1"/>
  </r>
  <r>
    <x v="8"/>
    <x v="1"/>
    <x v="0"/>
    <s v="J1200"/>
    <x v="2"/>
    <x v="0"/>
    <n v="6"/>
    <n v="5"/>
    <n v="7973"/>
    <n v="0.6"/>
    <n v="0.8"/>
    <n v="1.2"/>
  </r>
  <r>
    <x v="8"/>
    <x v="1"/>
    <x v="2"/>
    <n v="92950"/>
    <x v="0"/>
    <x v="0"/>
    <n v="1"/>
    <n v="1"/>
    <n v="8115"/>
    <n v="0.1"/>
    <n v="0.1"/>
    <n v="1"/>
  </r>
  <r>
    <x v="8"/>
    <x v="1"/>
    <x v="2"/>
    <s v="J1200"/>
    <x v="2"/>
    <x v="0"/>
    <n v="1"/>
    <n v="1"/>
    <n v="8115"/>
    <n v="0.1"/>
    <n v="0.1"/>
    <n v="1"/>
  </r>
  <r>
    <x v="0"/>
    <x v="0"/>
    <x v="1"/>
    <s v="J0170"/>
    <x v="1"/>
    <x v="0"/>
    <n v="0"/>
    <n v="0"/>
    <n v="9684"/>
    <n v="0.1"/>
    <n v="0.1"/>
    <n v="1"/>
  </r>
  <r>
    <x v="5"/>
    <x v="1"/>
    <x v="1"/>
    <s v="J0170"/>
    <x v="1"/>
    <x v="0"/>
    <n v="0"/>
    <n v="0"/>
    <n v="28860"/>
    <n v="0"/>
    <n v="0"/>
    <n v="1"/>
  </r>
  <r>
    <x v="5"/>
    <x v="1"/>
    <x v="2"/>
    <s v="J1200"/>
    <x v="2"/>
    <x v="0"/>
    <n v="0"/>
    <n v="0"/>
    <n v="25587"/>
    <n v="0.1"/>
    <n v="0.1"/>
    <n v="1"/>
  </r>
  <r>
    <x v="1"/>
    <x v="0"/>
    <x v="3"/>
    <s v="J0170"/>
    <x v="1"/>
    <x v="0"/>
    <n v="0"/>
    <n v="0"/>
    <n v="24663"/>
    <n v="0"/>
    <n v="0"/>
    <n v="1"/>
  </r>
  <r>
    <x v="1"/>
    <x v="0"/>
    <x v="3"/>
    <s v="J1200"/>
    <x v="2"/>
    <x v="0"/>
    <n v="0"/>
    <n v="0"/>
    <n v="24663"/>
    <n v="0"/>
    <n v="0"/>
    <n v="1"/>
  </r>
  <r>
    <x v="1"/>
    <x v="0"/>
    <x v="1"/>
    <s v="J1200"/>
    <x v="2"/>
    <x v="0"/>
    <n v="0"/>
    <n v="0"/>
    <n v="24071"/>
    <n v="0.1"/>
    <n v="0.1"/>
    <n v="1"/>
  </r>
  <r>
    <x v="1"/>
    <x v="0"/>
    <x v="0"/>
    <s v="J1200"/>
    <x v="2"/>
    <x v="0"/>
    <n v="0"/>
    <n v="0"/>
    <n v="22697"/>
    <n v="0"/>
    <n v="0"/>
    <n v="1"/>
  </r>
  <r>
    <x v="2"/>
    <x v="0"/>
    <x v="3"/>
    <s v="J1200"/>
    <x v="2"/>
    <x v="0"/>
    <n v="0"/>
    <n v="0"/>
    <n v="18175"/>
    <n v="0.2"/>
    <n v="0.3"/>
    <n v="1.7"/>
  </r>
  <r>
    <x v="2"/>
    <x v="0"/>
    <x v="1"/>
    <s v="J1200"/>
    <x v="2"/>
    <x v="0"/>
    <n v="0"/>
    <n v="0"/>
    <n v="17532"/>
    <n v="0.1"/>
    <n v="0.1"/>
    <n v="2"/>
  </r>
  <r>
    <x v="2"/>
    <x v="0"/>
    <x v="0"/>
    <s v="J1200"/>
    <x v="2"/>
    <x v="0"/>
    <n v="0"/>
    <n v="0"/>
    <n v="16805"/>
    <n v="0.1"/>
    <n v="0.2"/>
    <n v="1.5"/>
  </r>
  <r>
    <x v="2"/>
    <x v="1"/>
    <x v="2"/>
    <s v="J1200"/>
    <x v="2"/>
    <x v="0"/>
    <n v="0"/>
    <n v="0"/>
    <n v="14642"/>
    <n v="0.1"/>
    <n v="0.1"/>
    <n v="1"/>
  </r>
  <r>
    <x v="2"/>
    <x v="1"/>
    <x v="4"/>
    <s v="J1200"/>
    <x v="2"/>
    <x v="0"/>
    <n v="0"/>
    <n v="0"/>
    <n v="12559"/>
    <n v="0.1"/>
    <n v="0.1"/>
    <n v="1"/>
  </r>
  <r>
    <x v="3"/>
    <x v="0"/>
    <x v="3"/>
    <s v="J1200"/>
    <x v="2"/>
    <x v="0"/>
    <n v="17"/>
    <n v="12"/>
    <n v="146185"/>
    <n v="0.1"/>
    <n v="0.1"/>
    <n v="1.4"/>
  </r>
  <r>
    <x v="3"/>
    <x v="0"/>
    <x v="1"/>
    <s v="J0170"/>
    <x v="1"/>
    <x v="0"/>
    <n v="0"/>
    <n v="0"/>
    <n v="139664"/>
    <n v="0"/>
    <n v="0"/>
    <n v="1"/>
  </r>
  <r>
    <x v="3"/>
    <x v="0"/>
    <x v="1"/>
    <s v="J1200"/>
    <x v="2"/>
    <x v="0"/>
    <n v="18"/>
    <n v="16"/>
    <n v="139664"/>
    <n v="0.1"/>
    <n v="0.1"/>
    <n v="1.1000000000000001"/>
  </r>
  <r>
    <x v="3"/>
    <x v="0"/>
    <x v="0"/>
    <s v="J1200"/>
    <x v="2"/>
    <x v="0"/>
    <n v="27"/>
    <n v="19"/>
    <n v="132415"/>
    <n v="0.1"/>
    <n v="0.2"/>
    <n v="1.4"/>
  </r>
  <r>
    <x v="3"/>
    <x v="0"/>
    <x v="2"/>
    <s v="J0170"/>
    <x v="1"/>
    <x v="0"/>
    <n v="0"/>
    <n v="0"/>
    <n v="126564"/>
    <n v="0"/>
    <n v="0"/>
    <n v="1"/>
  </r>
  <r>
    <x v="3"/>
    <x v="0"/>
    <x v="2"/>
    <s v="J1200"/>
    <x v="2"/>
    <x v="0"/>
    <n v="13"/>
    <n v="11"/>
    <n v="126564"/>
    <n v="0.1"/>
    <n v="0.1"/>
    <n v="1.2"/>
  </r>
  <r>
    <x v="3"/>
    <x v="0"/>
    <x v="4"/>
    <s v="J0170"/>
    <x v="1"/>
    <x v="0"/>
    <n v="0"/>
    <n v="0"/>
    <n v="110328"/>
    <n v="0"/>
    <n v="0"/>
    <n v="1"/>
  </r>
  <r>
    <x v="3"/>
    <x v="0"/>
    <x v="4"/>
    <s v="J1200"/>
    <x v="2"/>
    <x v="0"/>
    <n v="7"/>
    <n v="7"/>
    <n v="110328"/>
    <n v="0.1"/>
    <n v="0.1"/>
    <n v="1"/>
  </r>
  <r>
    <x v="3"/>
    <x v="1"/>
    <x v="3"/>
    <s v="J0170"/>
    <x v="1"/>
    <x v="0"/>
    <n v="0"/>
    <n v="0"/>
    <n v="128971"/>
    <n v="0"/>
    <n v="0"/>
    <n v="1"/>
  </r>
  <r>
    <x v="3"/>
    <x v="1"/>
    <x v="3"/>
    <s v="J1200"/>
    <x v="2"/>
    <x v="0"/>
    <n v="0"/>
    <n v="0"/>
    <n v="128971"/>
    <n v="0"/>
    <n v="0"/>
    <n v="1"/>
  </r>
  <r>
    <x v="3"/>
    <x v="1"/>
    <x v="1"/>
    <s v="J0170"/>
    <x v="1"/>
    <x v="0"/>
    <n v="0"/>
    <n v="0"/>
    <n v="122830"/>
    <n v="0"/>
    <n v="0"/>
    <n v="2"/>
  </r>
  <r>
    <x v="3"/>
    <x v="1"/>
    <x v="1"/>
    <s v="J1200"/>
    <x v="2"/>
    <x v="0"/>
    <n v="8"/>
    <n v="0"/>
    <n v="122830"/>
    <n v="0"/>
    <n v="0.1"/>
    <n v="2"/>
  </r>
  <r>
    <x v="3"/>
    <x v="1"/>
    <x v="0"/>
    <n v="92950"/>
    <x v="0"/>
    <x v="0"/>
    <n v="0"/>
    <n v="0"/>
    <n v="116783"/>
    <n v="0"/>
    <n v="0"/>
    <n v="1"/>
  </r>
  <r>
    <x v="3"/>
    <x v="1"/>
    <x v="0"/>
    <s v="J1200"/>
    <x v="2"/>
    <x v="0"/>
    <n v="6"/>
    <n v="0"/>
    <n v="116783"/>
    <n v="0"/>
    <n v="0.1"/>
    <n v="2"/>
  </r>
  <r>
    <x v="3"/>
    <x v="1"/>
    <x v="2"/>
    <s v="J1200"/>
    <x v="2"/>
    <x v="0"/>
    <n v="0"/>
    <n v="0"/>
    <n v="110230"/>
    <n v="0"/>
    <n v="0"/>
    <n v="1"/>
  </r>
  <r>
    <x v="3"/>
    <x v="1"/>
    <x v="4"/>
    <s v="J1200"/>
    <x v="2"/>
    <x v="0"/>
    <n v="0"/>
    <n v="0"/>
    <n v="96256"/>
    <n v="0"/>
    <n v="0"/>
    <n v="2"/>
  </r>
  <r>
    <x v="4"/>
    <x v="0"/>
    <x v="3"/>
    <s v="J1200"/>
    <x v="2"/>
    <x v="0"/>
    <n v="12"/>
    <n v="0"/>
    <n v="107452"/>
    <n v="0"/>
    <n v="0.1"/>
    <n v="2.4"/>
  </r>
  <r>
    <x v="4"/>
    <x v="0"/>
    <x v="1"/>
    <s v="J1200"/>
    <x v="2"/>
    <x v="0"/>
    <n v="11"/>
    <n v="10"/>
    <n v="108539"/>
    <n v="0.1"/>
    <n v="0.1"/>
    <n v="1.1000000000000001"/>
  </r>
  <r>
    <x v="4"/>
    <x v="0"/>
    <x v="0"/>
    <s v="J0170"/>
    <x v="1"/>
    <x v="0"/>
    <n v="0"/>
    <n v="0"/>
    <n v="107733"/>
    <n v="0"/>
    <n v="0"/>
    <n v="1"/>
  </r>
  <r>
    <x v="4"/>
    <x v="0"/>
    <x v="0"/>
    <s v="J1200"/>
    <x v="2"/>
    <x v="0"/>
    <n v="0"/>
    <n v="0"/>
    <n v="107733"/>
    <n v="0"/>
    <n v="0"/>
    <n v="1.3"/>
  </r>
  <r>
    <x v="4"/>
    <x v="0"/>
    <x v="2"/>
    <s v="J0170"/>
    <x v="1"/>
    <x v="0"/>
    <n v="0"/>
    <n v="0"/>
    <n v="108325"/>
    <n v="0"/>
    <n v="0"/>
    <n v="1"/>
  </r>
  <r>
    <x v="4"/>
    <x v="0"/>
    <x v="2"/>
    <s v="J1200"/>
    <x v="2"/>
    <x v="0"/>
    <n v="0"/>
    <n v="0"/>
    <n v="108325"/>
    <n v="0"/>
    <n v="0"/>
    <n v="1"/>
  </r>
  <r>
    <x v="4"/>
    <x v="0"/>
    <x v="4"/>
    <s v="J0170"/>
    <x v="1"/>
    <x v="0"/>
    <n v="0"/>
    <n v="0"/>
    <n v="96426"/>
    <n v="0.1"/>
    <n v="0.1"/>
    <n v="1"/>
  </r>
  <r>
    <x v="4"/>
    <x v="0"/>
    <x v="4"/>
    <s v="J1200"/>
    <x v="2"/>
    <x v="0"/>
    <n v="6"/>
    <n v="6"/>
    <n v="96426"/>
    <n v="0.1"/>
    <n v="0.1"/>
    <n v="1"/>
  </r>
  <r>
    <x v="4"/>
    <x v="1"/>
    <x v="3"/>
    <s v="J0170"/>
    <x v="1"/>
    <x v="0"/>
    <n v="0"/>
    <n v="0"/>
    <n v="98844"/>
    <n v="0"/>
    <n v="0"/>
    <n v="1"/>
  </r>
  <r>
    <x v="4"/>
    <x v="1"/>
    <x v="3"/>
    <s v="J1200"/>
    <x v="2"/>
    <x v="0"/>
    <n v="0"/>
    <n v="0"/>
    <n v="98844"/>
    <n v="0"/>
    <n v="0"/>
    <n v="1"/>
  </r>
  <r>
    <x v="4"/>
    <x v="1"/>
    <x v="1"/>
    <s v="J0170"/>
    <x v="1"/>
    <x v="0"/>
    <n v="0"/>
    <n v="0"/>
    <n v="99954"/>
    <n v="0"/>
    <n v="0"/>
    <n v="1"/>
  </r>
  <r>
    <x v="4"/>
    <x v="1"/>
    <x v="0"/>
    <s v="J0170"/>
    <x v="1"/>
    <x v="0"/>
    <n v="0"/>
    <n v="0"/>
    <n v="99502"/>
    <n v="0"/>
    <n v="0"/>
    <n v="1"/>
  </r>
  <r>
    <x v="4"/>
    <x v="1"/>
    <x v="0"/>
    <s v="J1200"/>
    <x v="2"/>
    <x v="0"/>
    <n v="6"/>
    <n v="6"/>
    <n v="99502"/>
    <n v="0.1"/>
    <n v="0.1"/>
    <n v="1"/>
  </r>
  <r>
    <x v="4"/>
    <x v="1"/>
    <x v="2"/>
    <s v="J0170"/>
    <x v="1"/>
    <x v="0"/>
    <n v="0"/>
    <n v="0"/>
    <n v="98945"/>
    <n v="0"/>
    <n v="0"/>
    <n v="1"/>
  </r>
  <r>
    <x v="4"/>
    <x v="1"/>
    <x v="2"/>
    <s v="J1200"/>
    <x v="2"/>
    <x v="0"/>
    <n v="0"/>
    <n v="0"/>
    <n v="98945"/>
    <n v="0"/>
    <n v="0"/>
    <n v="1"/>
  </r>
  <r>
    <x v="4"/>
    <x v="1"/>
    <x v="4"/>
    <s v="J0170"/>
    <x v="1"/>
    <x v="0"/>
    <n v="0"/>
    <n v="0"/>
    <n v="88927"/>
    <n v="0"/>
    <n v="0"/>
    <n v="1"/>
  </r>
  <r>
    <x v="6"/>
    <x v="0"/>
    <x v="4"/>
    <s v="J1200"/>
    <x v="2"/>
    <x v="0"/>
    <n v="0"/>
    <n v="0"/>
    <n v="21222"/>
    <n v="0"/>
    <n v="0"/>
    <n v="1"/>
  </r>
  <r>
    <x v="6"/>
    <x v="1"/>
    <x v="1"/>
    <s v="J1200"/>
    <x v="2"/>
    <x v="0"/>
    <n v="0"/>
    <n v="0"/>
    <n v="27655"/>
    <n v="0"/>
    <n v="0"/>
    <n v="1"/>
  </r>
  <r>
    <x v="7"/>
    <x v="0"/>
    <x v="1"/>
    <s v="J0170"/>
    <x v="1"/>
    <x v="0"/>
    <n v="0"/>
    <n v="0"/>
    <n v="13378"/>
    <n v="0.1"/>
    <n v="0.1"/>
    <n v="1"/>
  </r>
  <r>
    <x v="7"/>
    <x v="0"/>
    <x v="0"/>
    <s v="J0170"/>
    <x v="1"/>
    <x v="0"/>
    <n v="0"/>
    <n v="0"/>
    <n v="13852"/>
    <n v="0.1"/>
    <n v="0.1"/>
    <n v="1"/>
  </r>
  <r>
    <x v="7"/>
    <x v="0"/>
    <x v="0"/>
    <s v="J1200"/>
    <x v="2"/>
    <x v="0"/>
    <n v="0"/>
    <n v="0"/>
    <n v="13852"/>
    <n v="0.1"/>
    <n v="0.1"/>
    <n v="1"/>
  </r>
  <r>
    <x v="7"/>
    <x v="0"/>
    <x v="2"/>
    <s v="J0170"/>
    <x v="1"/>
    <x v="0"/>
    <n v="0"/>
    <n v="0"/>
    <n v="11545"/>
    <n v="0.1"/>
    <n v="0.1"/>
    <n v="1"/>
  </r>
  <r>
    <x v="7"/>
    <x v="0"/>
    <x v="2"/>
    <s v="J1200"/>
    <x v="2"/>
    <x v="0"/>
    <n v="0"/>
    <n v="0"/>
    <n v="11545"/>
    <n v="0.1"/>
    <n v="0.1"/>
    <n v="1"/>
  </r>
  <r>
    <x v="7"/>
    <x v="1"/>
    <x v="3"/>
    <s v="J1200"/>
    <x v="2"/>
    <x v="0"/>
    <n v="0"/>
    <n v="0"/>
    <n v="11646"/>
    <n v="0.1"/>
    <n v="0.1"/>
    <n v="1"/>
  </r>
  <r>
    <x v="7"/>
    <x v="1"/>
    <x v="0"/>
    <s v="J0170"/>
    <x v="1"/>
    <x v="0"/>
    <n v="0"/>
    <n v="0"/>
    <n v="12273"/>
    <n v="0.2"/>
    <n v="0.2"/>
    <n v="1"/>
  </r>
  <r>
    <x v="7"/>
    <x v="1"/>
    <x v="4"/>
    <s v="J0170"/>
    <x v="1"/>
    <x v="0"/>
    <n v="0"/>
    <n v="0"/>
    <n v="7881"/>
    <n v="0.1"/>
    <n v="0.1"/>
    <n v="1"/>
  </r>
  <r>
    <x v="8"/>
    <x v="0"/>
    <x v="0"/>
    <s v="J0170"/>
    <x v="1"/>
    <x v="0"/>
    <n v="0"/>
    <n v="0"/>
    <n v="15440"/>
    <n v="0.1"/>
    <n v="0.1"/>
    <n v="1"/>
  </r>
  <r>
    <x v="8"/>
    <x v="0"/>
    <x v="2"/>
    <s v="J0170"/>
    <x v="1"/>
    <x v="0"/>
    <n v="0"/>
    <n v="0"/>
    <n v="9778"/>
    <n v="0.1"/>
    <n v="0.1"/>
    <n v="1"/>
  </r>
  <r>
    <x v="8"/>
    <x v="1"/>
    <x v="3"/>
    <s v="J0170"/>
    <x v="1"/>
    <x v="0"/>
    <n v="0"/>
    <n v="0"/>
    <n v="9051"/>
    <n v="0.1"/>
    <n v="0.1"/>
    <n v="1"/>
  </r>
  <r>
    <x v="0"/>
    <x v="0"/>
    <x v="0"/>
    <s v="J1200"/>
    <x v="2"/>
    <x v="0"/>
    <n v="1"/>
    <n v="1"/>
    <n v="18729"/>
    <n v="0.1"/>
    <n v="0.1"/>
    <n v="1"/>
  </r>
  <r>
    <x v="0"/>
    <x v="1"/>
    <x v="1"/>
    <n v="92950"/>
    <x v="0"/>
    <x v="0"/>
    <n v="1"/>
    <n v="1"/>
    <s v="&amp;nbsp;"/>
    <s v="&amp;nbsp;"/>
    <s v="&amp;nbsp;"/>
    <n v="1"/>
  </r>
  <r>
    <x v="0"/>
    <x v="1"/>
    <x v="2"/>
    <s v="J0170"/>
    <x v="1"/>
    <x v="0"/>
    <n v="1"/>
    <n v="1"/>
    <n v="15397"/>
    <n v="0.1"/>
    <n v="0.1"/>
    <n v="1"/>
  </r>
  <r>
    <x v="0"/>
    <x v="1"/>
    <x v="2"/>
    <s v="J1200"/>
    <x v="2"/>
    <x v="0"/>
    <n v="1"/>
    <n v="1"/>
    <n v="15397"/>
    <n v="0.1"/>
    <n v="0.1"/>
    <n v="1"/>
  </r>
  <r>
    <x v="5"/>
    <x v="0"/>
    <x v="1"/>
    <s v="J0170"/>
    <x v="1"/>
    <x v="0"/>
    <n v="1"/>
    <n v="1"/>
    <s v="&amp;nbsp;"/>
    <s v="&amp;nbsp;"/>
    <s v="&amp;nbsp;"/>
    <n v="1"/>
  </r>
  <r>
    <x v="5"/>
    <x v="0"/>
    <x v="1"/>
    <s v="J1200"/>
    <x v="2"/>
    <x v="0"/>
    <n v="3"/>
    <n v="2"/>
    <s v="&amp;nbsp;"/>
    <s v="&amp;nbsp;"/>
    <s v="&amp;nbsp;"/>
    <n v="1.5"/>
  </r>
  <r>
    <x v="5"/>
    <x v="0"/>
    <x v="0"/>
    <s v="J1200"/>
    <x v="2"/>
    <x v="0"/>
    <n v="3"/>
    <n v="2"/>
    <n v="58189"/>
    <n v="0"/>
    <n v="0.1"/>
    <n v="1.5"/>
  </r>
  <r>
    <x v="5"/>
    <x v="0"/>
    <x v="4"/>
    <s v="J1200"/>
    <x v="2"/>
    <x v="0"/>
    <n v="1"/>
    <n v="1"/>
    <n v="41628"/>
    <n v="0"/>
    <n v="0"/>
    <n v="1"/>
  </r>
  <r>
    <x v="5"/>
    <x v="1"/>
    <x v="1"/>
    <s v="J0170"/>
    <x v="1"/>
    <x v="0"/>
    <n v="3"/>
    <n v="3"/>
    <s v="&amp;nbsp;"/>
    <s v="&amp;nbsp;"/>
    <s v="&amp;nbsp;"/>
    <n v="1"/>
  </r>
  <r>
    <x v="5"/>
    <x v="1"/>
    <x v="1"/>
    <s v="J1200"/>
    <x v="2"/>
    <x v="0"/>
    <n v="24"/>
    <n v="4"/>
    <s v="&amp;nbsp;"/>
    <s v="&amp;nbsp;"/>
    <s v="&amp;nbsp;"/>
    <n v="6"/>
  </r>
  <r>
    <x v="5"/>
    <x v="1"/>
    <x v="0"/>
    <s v="J1200"/>
    <x v="2"/>
    <x v="0"/>
    <n v="1"/>
    <n v="1"/>
    <n v="60987"/>
    <n v="0"/>
    <n v="0"/>
    <n v="1"/>
  </r>
  <r>
    <x v="5"/>
    <x v="1"/>
    <x v="2"/>
    <s v="J0170"/>
    <x v="1"/>
    <x v="0"/>
    <n v="2"/>
    <n v="2"/>
    <n v="49952"/>
    <n v="0"/>
    <n v="0"/>
    <n v="1"/>
  </r>
  <r>
    <x v="5"/>
    <x v="1"/>
    <x v="2"/>
    <s v="J1200"/>
    <x v="2"/>
    <x v="0"/>
    <n v="8"/>
    <n v="4"/>
    <n v="49952"/>
    <n v="0.1"/>
    <n v="0.2"/>
    <n v="2"/>
  </r>
  <r>
    <x v="5"/>
    <x v="1"/>
    <x v="4"/>
    <s v="J0170"/>
    <x v="1"/>
    <x v="0"/>
    <n v="1"/>
    <n v="1"/>
    <n v="44037"/>
    <n v="0"/>
    <n v="0"/>
    <n v="1"/>
  </r>
  <r>
    <x v="5"/>
    <x v="1"/>
    <x v="4"/>
    <s v="J1200"/>
    <x v="2"/>
    <x v="0"/>
    <n v="1"/>
    <n v="1"/>
    <n v="44037"/>
    <n v="0"/>
    <n v="0"/>
    <n v="1"/>
  </r>
  <r>
    <x v="1"/>
    <x v="0"/>
    <x v="1"/>
    <s v="J1200"/>
    <x v="2"/>
    <x v="0"/>
    <n v="6"/>
    <n v="4"/>
    <s v="&amp;nbsp;"/>
    <s v="&amp;nbsp;"/>
    <s v="&amp;nbsp;"/>
    <n v="1.5"/>
  </r>
  <r>
    <x v="1"/>
    <x v="0"/>
    <x v="0"/>
    <s v="J1200"/>
    <x v="2"/>
    <x v="0"/>
    <n v="3"/>
    <n v="3"/>
    <n v="48700"/>
    <n v="0.1"/>
    <n v="0.1"/>
    <n v="1"/>
  </r>
  <r>
    <x v="1"/>
    <x v="0"/>
    <x v="2"/>
    <s v="J1200"/>
    <x v="2"/>
    <x v="0"/>
    <n v="5"/>
    <n v="5"/>
    <n v="40394"/>
    <n v="0.1"/>
    <n v="0.1"/>
    <n v="1"/>
  </r>
  <r>
    <x v="1"/>
    <x v="0"/>
    <x v="4"/>
    <s v="J0170"/>
    <x v="1"/>
    <x v="0"/>
    <n v="1"/>
    <n v="1"/>
    <n v="35974"/>
    <n v="0"/>
    <n v="0"/>
    <n v="1"/>
  </r>
  <r>
    <x v="1"/>
    <x v="0"/>
    <x v="4"/>
    <s v="J1200"/>
    <x v="2"/>
    <x v="0"/>
    <n v="1"/>
    <n v="1"/>
    <n v="35974"/>
    <n v="0"/>
    <n v="0"/>
    <n v="1"/>
  </r>
  <r>
    <x v="1"/>
    <x v="1"/>
    <x v="1"/>
    <s v="J0170"/>
    <x v="1"/>
    <x v="0"/>
    <n v="1"/>
    <n v="1"/>
    <s v="&amp;nbsp;"/>
    <s v="&amp;nbsp;"/>
    <s v="&amp;nbsp;"/>
    <n v="1"/>
  </r>
  <r>
    <x v="1"/>
    <x v="1"/>
    <x v="1"/>
    <s v="J1200"/>
    <x v="2"/>
    <x v="0"/>
    <n v="4"/>
    <n v="4"/>
    <s v="&amp;nbsp;"/>
    <s v="&amp;nbsp;"/>
    <s v="&amp;nbsp;"/>
    <n v="1"/>
  </r>
  <r>
    <x v="1"/>
    <x v="1"/>
    <x v="0"/>
    <s v="J0170"/>
    <x v="1"/>
    <x v="0"/>
    <n v="2"/>
    <n v="2"/>
    <n v="50578"/>
    <n v="0"/>
    <n v="0"/>
    <n v="1"/>
  </r>
  <r>
    <x v="1"/>
    <x v="1"/>
    <x v="0"/>
    <s v="J1200"/>
    <x v="2"/>
    <x v="0"/>
    <n v="8"/>
    <n v="2"/>
    <n v="50578"/>
    <n v="0"/>
    <n v="0.2"/>
    <n v="4"/>
  </r>
  <r>
    <x v="1"/>
    <x v="1"/>
    <x v="4"/>
    <s v="J1200"/>
    <x v="2"/>
    <x v="0"/>
    <n v="1"/>
    <n v="1"/>
    <n v="37324"/>
    <n v="0"/>
    <n v="0"/>
    <n v="1"/>
  </r>
  <r>
    <x v="2"/>
    <x v="0"/>
    <x v="1"/>
    <s v="J1200"/>
    <x v="2"/>
    <x v="0"/>
    <n v="1"/>
    <n v="1"/>
    <s v="&amp;nbsp;"/>
    <s v="&amp;nbsp;"/>
    <s v="&amp;nbsp;"/>
    <n v="1"/>
  </r>
  <r>
    <x v="2"/>
    <x v="0"/>
    <x v="0"/>
    <s v="J0170"/>
    <x v="1"/>
    <x v="0"/>
    <n v="1"/>
    <n v="1"/>
    <n v="32505"/>
    <n v="0"/>
    <n v="0"/>
    <n v="1"/>
  </r>
  <r>
    <x v="2"/>
    <x v="0"/>
    <x v="0"/>
    <s v="J1200"/>
    <x v="2"/>
    <x v="0"/>
    <n v="4"/>
    <n v="4"/>
    <n v="32505"/>
    <n v="0.1"/>
    <n v="0.1"/>
    <n v="1"/>
  </r>
  <r>
    <x v="2"/>
    <x v="0"/>
    <x v="2"/>
    <s v="J1200"/>
    <x v="2"/>
    <x v="0"/>
    <n v="5"/>
    <n v="5"/>
    <n v="26755"/>
    <n v="0.2"/>
    <n v="0.2"/>
    <n v="1"/>
  </r>
  <r>
    <x v="2"/>
    <x v="0"/>
    <x v="4"/>
    <s v="J1200"/>
    <x v="2"/>
    <x v="0"/>
    <n v="12"/>
    <n v="3"/>
    <n v="24348"/>
    <n v="0.1"/>
    <n v="0.5"/>
    <n v="4"/>
  </r>
  <r>
    <x v="2"/>
    <x v="1"/>
    <x v="1"/>
    <s v="J1200"/>
    <x v="2"/>
    <x v="0"/>
    <n v="1"/>
    <n v="1"/>
    <s v="&amp;nbsp;"/>
    <s v="&amp;nbsp;"/>
    <s v="&amp;nbsp;"/>
    <n v="1"/>
  </r>
  <r>
    <x v="2"/>
    <x v="1"/>
    <x v="0"/>
    <s v="J0170"/>
    <x v="1"/>
    <x v="0"/>
    <n v="1"/>
    <n v="1"/>
    <n v="33168"/>
    <n v="0"/>
    <n v="0"/>
    <n v="1"/>
  </r>
  <r>
    <x v="2"/>
    <x v="1"/>
    <x v="0"/>
    <s v="J1200"/>
    <x v="2"/>
    <x v="0"/>
    <n v="4"/>
    <n v="4"/>
    <n v="33168"/>
    <n v="0.1"/>
    <n v="0.1"/>
    <n v="1"/>
  </r>
  <r>
    <x v="2"/>
    <x v="1"/>
    <x v="2"/>
    <s v="J1200"/>
    <x v="2"/>
    <x v="0"/>
    <n v="2"/>
    <n v="1"/>
    <n v="27122"/>
    <n v="0"/>
    <n v="0.1"/>
    <n v="2"/>
  </r>
  <r>
    <x v="2"/>
    <x v="1"/>
    <x v="4"/>
    <s v="J0170"/>
    <x v="1"/>
    <x v="0"/>
    <n v="1"/>
    <n v="1"/>
    <n v="24748"/>
    <n v="0"/>
    <n v="0"/>
    <n v="1"/>
  </r>
  <r>
    <x v="2"/>
    <x v="1"/>
    <x v="4"/>
    <s v="J1200"/>
    <x v="2"/>
    <x v="0"/>
    <n v="2"/>
    <n v="2"/>
    <n v="24748"/>
    <n v="0.1"/>
    <n v="0.1"/>
    <n v="1"/>
  </r>
  <r>
    <x v="3"/>
    <x v="0"/>
    <x v="1"/>
    <s v="J0170"/>
    <x v="1"/>
    <x v="0"/>
    <n v="8"/>
    <n v="8"/>
    <s v="&amp;nbsp;"/>
    <s v="&amp;nbsp;"/>
    <s v="&amp;nbsp;"/>
    <n v="1"/>
  </r>
  <r>
    <x v="3"/>
    <x v="0"/>
    <x v="1"/>
    <s v="J1200"/>
    <x v="2"/>
    <x v="0"/>
    <n v="108"/>
    <n v="57"/>
    <s v="&amp;nbsp;"/>
    <s v="&amp;nbsp;"/>
    <s v="&amp;nbsp;"/>
    <n v="1.9"/>
  </r>
  <r>
    <x v="3"/>
    <x v="0"/>
    <x v="0"/>
    <n v="92950"/>
    <x v="0"/>
    <x v="0"/>
    <n v="1"/>
    <n v="1"/>
    <n v="344723"/>
    <n v="0"/>
    <n v="0"/>
    <n v="1"/>
  </r>
  <r>
    <x v="3"/>
    <x v="0"/>
    <x v="0"/>
    <s v="J0170"/>
    <x v="1"/>
    <x v="0"/>
    <n v="17"/>
    <n v="17"/>
    <n v="344723"/>
    <n v="0"/>
    <n v="0"/>
    <n v="1"/>
  </r>
  <r>
    <x v="3"/>
    <x v="0"/>
    <x v="0"/>
    <s v="J1200"/>
    <x v="2"/>
    <x v="0"/>
    <n v="206"/>
    <n v="104"/>
    <n v="344723"/>
    <n v="0.3"/>
    <n v="0.6"/>
    <n v="2"/>
  </r>
  <r>
    <x v="3"/>
    <x v="0"/>
    <x v="2"/>
    <s v="J0170"/>
    <x v="1"/>
    <x v="0"/>
    <n v="10"/>
    <n v="10"/>
    <n v="287011"/>
    <n v="0"/>
    <n v="0"/>
    <n v="1"/>
  </r>
  <r>
    <x v="3"/>
    <x v="0"/>
    <x v="2"/>
    <s v="J1200"/>
    <x v="2"/>
    <x v="0"/>
    <n v="116"/>
    <n v="79"/>
    <n v="287011"/>
    <n v="0.3"/>
    <n v="0.4"/>
    <n v="1.5"/>
  </r>
  <r>
    <x v="3"/>
    <x v="0"/>
    <x v="4"/>
    <n v="92950"/>
    <x v="0"/>
    <x v="0"/>
    <n v="1"/>
    <n v="1"/>
    <n v="258369"/>
    <n v="0"/>
    <n v="0"/>
    <n v="1"/>
  </r>
  <r>
    <x v="3"/>
    <x v="0"/>
    <x v="4"/>
    <s v="J0170"/>
    <x v="1"/>
    <x v="0"/>
    <n v="16"/>
    <n v="15"/>
    <n v="258369"/>
    <n v="0.1"/>
    <n v="0.1"/>
    <n v="1.1000000000000001"/>
  </r>
  <r>
    <x v="3"/>
    <x v="0"/>
    <x v="4"/>
    <s v="J1200"/>
    <x v="2"/>
    <x v="0"/>
    <n v="78"/>
    <n v="65"/>
    <n v="258369"/>
    <n v="0.3"/>
    <n v="0.3"/>
    <n v="1.2"/>
  </r>
  <r>
    <x v="3"/>
    <x v="1"/>
    <x v="1"/>
    <n v="92950"/>
    <x v="0"/>
    <x v="0"/>
    <n v="1"/>
    <n v="1"/>
    <s v="&amp;nbsp;"/>
    <s v="&amp;nbsp;"/>
    <s v="&amp;nbsp;"/>
    <n v="1"/>
  </r>
  <r>
    <x v="3"/>
    <x v="1"/>
    <x v="1"/>
    <s v="J0170"/>
    <x v="1"/>
    <x v="0"/>
    <n v="5"/>
    <n v="5"/>
    <s v="&amp;nbsp;"/>
    <s v="&amp;nbsp;"/>
    <s v="&amp;nbsp;"/>
    <n v="1"/>
  </r>
  <r>
    <x v="3"/>
    <x v="1"/>
    <x v="1"/>
    <s v="J1200"/>
    <x v="2"/>
    <x v="0"/>
    <n v="23"/>
    <n v="23"/>
    <s v="&amp;nbsp;"/>
    <s v="&amp;nbsp;"/>
    <s v="&amp;nbsp;"/>
    <n v="1"/>
  </r>
  <r>
    <x v="3"/>
    <x v="1"/>
    <x v="0"/>
    <s v="J0170"/>
    <x v="1"/>
    <x v="0"/>
    <n v="6"/>
    <n v="6"/>
    <n v="327358"/>
    <n v="0"/>
    <n v="0"/>
    <n v="1"/>
  </r>
  <r>
    <x v="3"/>
    <x v="1"/>
    <x v="0"/>
    <s v="J1200"/>
    <x v="2"/>
    <x v="0"/>
    <n v="24"/>
    <n v="21"/>
    <n v="327358"/>
    <n v="0.1"/>
    <n v="0.1"/>
    <n v="1.1000000000000001"/>
  </r>
  <r>
    <x v="3"/>
    <x v="1"/>
    <x v="2"/>
    <n v="92950"/>
    <x v="0"/>
    <x v="0"/>
    <n v="2"/>
    <n v="2"/>
    <n v="275118"/>
    <n v="0"/>
    <n v="0"/>
    <n v="1"/>
  </r>
  <r>
    <x v="3"/>
    <x v="1"/>
    <x v="2"/>
    <s v="J0170"/>
    <x v="1"/>
    <x v="0"/>
    <n v="15"/>
    <n v="15"/>
    <n v="275118"/>
    <n v="0.1"/>
    <n v="0.1"/>
    <n v="1"/>
  </r>
  <r>
    <x v="3"/>
    <x v="1"/>
    <x v="2"/>
    <s v="J1200"/>
    <x v="2"/>
    <x v="0"/>
    <n v="47"/>
    <n v="28"/>
    <n v="275118"/>
    <n v="0.1"/>
    <n v="0.2"/>
    <n v="1.7"/>
  </r>
  <r>
    <x v="3"/>
    <x v="1"/>
    <x v="4"/>
    <n v="92950"/>
    <x v="0"/>
    <x v="0"/>
    <n v="1"/>
    <n v="1"/>
    <n v="238332"/>
    <n v="0"/>
    <n v="0"/>
    <n v="1"/>
  </r>
  <r>
    <x v="3"/>
    <x v="1"/>
    <x v="4"/>
    <s v="J0170"/>
    <x v="1"/>
    <x v="0"/>
    <n v="9"/>
    <n v="9"/>
    <n v="238332"/>
    <n v="0"/>
    <n v="0"/>
    <n v="1"/>
  </r>
  <r>
    <x v="3"/>
    <x v="1"/>
    <x v="4"/>
    <s v="J1200"/>
    <x v="2"/>
    <x v="0"/>
    <n v="21"/>
    <n v="19"/>
    <n v="238332"/>
    <n v="0.1"/>
    <n v="0.1"/>
    <n v="1.1000000000000001"/>
  </r>
  <r>
    <x v="9"/>
    <x v="0"/>
    <x v="2"/>
    <s v="J1200"/>
    <x v="2"/>
    <x v="0"/>
    <n v="1"/>
    <n v="1"/>
    <n v="23682"/>
    <n v="0"/>
    <n v="0"/>
    <n v="1"/>
  </r>
  <r>
    <x v="9"/>
    <x v="1"/>
    <x v="1"/>
    <s v="J1200"/>
    <x v="2"/>
    <x v="0"/>
    <n v="1"/>
    <n v="1"/>
    <s v="&amp;nbsp;"/>
    <s v="&amp;nbsp;"/>
    <s v="&amp;nbsp;"/>
    <n v="1"/>
  </r>
  <r>
    <x v="9"/>
    <x v="1"/>
    <x v="0"/>
    <s v="J1200"/>
    <x v="2"/>
    <x v="0"/>
    <n v="21"/>
    <n v="2"/>
    <n v="31643"/>
    <n v="0.1"/>
    <n v="0.7"/>
    <n v="10.5"/>
  </r>
  <r>
    <x v="9"/>
    <x v="1"/>
    <x v="2"/>
    <s v="J0170"/>
    <x v="1"/>
    <x v="0"/>
    <n v="1"/>
    <n v="1"/>
    <n v="24805"/>
    <n v="0"/>
    <n v="0"/>
    <n v="1"/>
  </r>
  <r>
    <x v="9"/>
    <x v="1"/>
    <x v="2"/>
    <s v="J1200"/>
    <x v="2"/>
    <x v="0"/>
    <n v="2"/>
    <n v="2"/>
    <n v="24805"/>
    <n v="0.1"/>
    <n v="0.1"/>
    <n v="1"/>
  </r>
  <r>
    <x v="4"/>
    <x v="0"/>
    <x v="1"/>
    <n v="92950"/>
    <x v="0"/>
    <x v="0"/>
    <n v="1"/>
    <n v="1"/>
    <s v="&amp;nbsp;"/>
    <s v="&amp;nbsp;"/>
    <s v="&amp;nbsp;"/>
    <n v="1"/>
  </r>
  <r>
    <x v="4"/>
    <x v="0"/>
    <x v="1"/>
    <s v="J0170"/>
    <x v="1"/>
    <x v="0"/>
    <n v="13"/>
    <n v="13"/>
    <s v="&amp;nbsp;"/>
    <s v="&amp;nbsp;"/>
    <s v="&amp;nbsp;"/>
    <n v="1"/>
  </r>
  <r>
    <x v="4"/>
    <x v="0"/>
    <x v="1"/>
    <s v="J1200"/>
    <x v="2"/>
    <x v="0"/>
    <n v="80"/>
    <n v="44"/>
    <s v="&amp;nbsp;"/>
    <s v="&amp;nbsp;"/>
    <s v="&amp;nbsp;"/>
    <n v="1.8"/>
  </r>
  <r>
    <x v="4"/>
    <x v="0"/>
    <x v="0"/>
    <n v="92950"/>
    <x v="0"/>
    <x v="0"/>
    <n v="1"/>
    <n v="1"/>
    <n v="356844"/>
    <n v="0"/>
    <n v="0"/>
    <n v="1"/>
  </r>
  <r>
    <x v="4"/>
    <x v="0"/>
    <x v="0"/>
    <s v="J0170"/>
    <x v="1"/>
    <x v="0"/>
    <n v="34"/>
    <n v="32"/>
    <n v="356844"/>
    <n v="0.1"/>
    <n v="0.1"/>
    <n v="1.1000000000000001"/>
  </r>
  <r>
    <x v="4"/>
    <x v="0"/>
    <x v="0"/>
    <s v="J1200"/>
    <x v="2"/>
    <x v="0"/>
    <n v="167"/>
    <n v="95"/>
    <n v="356844"/>
    <n v="0.3"/>
    <n v="0.5"/>
    <n v="1.8"/>
  </r>
  <r>
    <x v="4"/>
    <x v="0"/>
    <x v="2"/>
    <n v="92950"/>
    <x v="0"/>
    <x v="0"/>
    <n v="3"/>
    <n v="3"/>
    <n v="331916"/>
    <n v="0"/>
    <n v="0"/>
    <n v="1"/>
  </r>
  <r>
    <x v="4"/>
    <x v="0"/>
    <x v="2"/>
    <s v="J0170"/>
    <x v="1"/>
    <x v="0"/>
    <n v="38"/>
    <n v="37"/>
    <n v="331916"/>
    <n v="0.1"/>
    <n v="0.1"/>
    <n v="1"/>
  </r>
  <r>
    <x v="4"/>
    <x v="0"/>
    <x v="2"/>
    <s v="J1200"/>
    <x v="2"/>
    <x v="0"/>
    <n v="176"/>
    <n v="111"/>
    <n v="331916"/>
    <n v="0.3"/>
    <n v="0.5"/>
    <n v="1.6"/>
  </r>
  <r>
    <x v="4"/>
    <x v="0"/>
    <x v="4"/>
    <n v="92950"/>
    <x v="0"/>
    <x v="0"/>
    <n v="1"/>
    <n v="1"/>
    <n v="336006"/>
    <n v="0"/>
    <n v="0"/>
    <n v="1"/>
  </r>
  <r>
    <x v="4"/>
    <x v="0"/>
    <x v="4"/>
    <s v="J0170"/>
    <x v="1"/>
    <x v="0"/>
    <n v="24"/>
    <n v="23"/>
    <n v="336006"/>
    <n v="0.1"/>
    <n v="0.1"/>
    <n v="1"/>
  </r>
  <r>
    <x v="4"/>
    <x v="0"/>
    <x v="4"/>
    <s v="J1200"/>
    <x v="2"/>
    <x v="0"/>
    <n v="121"/>
    <n v="67"/>
    <n v="336006"/>
    <n v="0.2"/>
    <n v="0.4"/>
    <n v="1.8"/>
  </r>
  <r>
    <x v="4"/>
    <x v="1"/>
    <x v="1"/>
    <n v="92950"/>
    <x v="0"/>
    <x v="0"/>
    <n v="4"/>
    <n v="4"/>
    <s v="&amp;nbsp;"/>
    <s v="&amp;nbsp;"/>
    <s v="&amp;nbsp;"/>
    <n v="1"/>
  </r>
  <r>
    <x v="4"/>
    <x v="1"/>
    <x v="1"/>
    <s v="J0170"/>
    <x v="1"/>
    <x v="0"/>
    <n v="10"/>
    <n v="10"/>
    <s v="&amp;nbsp;"/>
    <s v="&amp;nbsp;"/>
    <s v="&amp;nbsp;"/>
    <n v="1"/>
  </r>
  <r>
    <x v="4"/>
    <x v="1"/>
    <x v="1"/>
    <s v="J1200"/>
    <x v="2"/>
    <x v="0"/>
    <n v="28"/>
    <n v="25"/>
    <s v="&amp;nbsp;"/>
    <s v="&amp;nbsp;"/>
    <s v="&amp;nbsp;"/>
    <n v="1.1000000000000001"/>
  </r>
  <r>
    <x v="4"/>
    <x v="1"/>
    <x v="0"/>
    <n v="92950"/>
    <x v="0"/>
    <x v="0"/>
    <n v="3"/>
    <n v="3"/>
    <n v="338270"/>
    <n v="0"/>
    <n v="0"/>
    <n v="1"/>
  </r>
  <r>
    <x v="4"/>
    <x v="1"/>
    <x v="0"/>
    <s v="J0170"/>
    <x v="1"/>
    <x v="0"/>
    <n v="32"/>
    <n v="31"/>
    <n v="338270"/>
    <n v="0.1"/>
    <n v="0.1"/>
    <n v="1"/>
  </r>
  <r>
    <x v="4"/>
    <x v="1"/>
    <x v="0"/>
    <s v="J1200"/>
    <x v="2"/>
    <x v="0"/>
    <n v="72"/>
    <n v="61"/>
    <n v="338270"/>
    <n v="0.2"/>
    <n v="0.2"/>
    <n v="1.2"/>
  </r>
  <r>
    <x v="4"/>
    <x v="1"/>
    <x v="2"/>
    <n v="92950"/>
    <x v="0"/>
    <x v="0"/>
    <n v="8"/>
    <n v="8"/>
    <n v="317489"/>
    <n v="0"/>
    <n v="0"/>
    <n v="1"/>
  </r>
  <r>
    <x v="4"/>
    <x v="1"/>
    <x v="2"/>
    <s v="J0170"/>
    <x v="1"/>
    <x v="0"/>
    <n v="40"/>
    <n v="38"/>
    <n v="317489"/>
    <n v="0.1"/>
    <n v="0.1"/>
    <n v="1.1000000000000001"/>
  </r>
  <r>
    <x v="4"/>
    <x v="1"/>
    <x v="2"/>
    <s v="J1200"/>
    <x v="2"/>
    <x v="0"/>
    <n v="110"/>
    <n v="70"/>
    <n v="317489"/>
    <n v="0.2"/>
    <n v="0.3"/>
    <n v="1.6"/>
  </r>
  <r>
    <x v="4"/>
    <x v="1"/>
    <x v="4"/>
    <n v="92950"/>
    <x v="0"/>
    <x v="0"/>
    <n v="4"/>
    <n v="4"/>
    <n v="313135"/>
    <n v="0"/>
    <n v="0"/>
    <n v="1"/>
  </r>
  <r>
    <x v="4"/>
    <x v="1"/>
    <x v="4"/>
    <s v="J0170"/>
    <x v="1"/>
    <x v="0"/>
    <n v="27"/>
    <n v="26"/>
    <n v="313135"/>
    <n v="0.1"/>
    <n v="0.1"/>
    <n v="1"/>
  </r>
  <r>
    <x v="4"/>
    <x v="1"/>
    <x v="4"/>
    <s v="J1200"/>
    <x v="2"/>
    <x v="0"/>
    <n v="69"/>
    <n v="59"/>
    <n v="313135"/>
    <n v="0.2"/>
    <n v="0.2"/>
    <n v="1.2"/>
  </r>
  <r>
    <x v="6"/>
    <x v="0"/>
    <x v="1"/>
    <s v="J0170"/>
    <x v="1"/>
    <x v="0"/>
    <n v="2"/>
    <n v="1"/>
    <s v="&amp;nbsp;"/>
    <s v="&amp;nbsp;"/>
    <s v="&amp;nbsp;"/>
    <n v="2"/>
  </r>
  <r>
    <x v="6"/>
    <x v="0"/>
    <x v="1"/>
    <s v="J1200"/>
    <x v="2"/>
    <x v="0"/>
    <n v="1"/>
    <n v="1"/>
    <s v="&amp;nbsp;"/>
    <s v="&amp;nbsp;"/>
    <s v="&amp;nbsp;"/>
    <n v="1"/>
  </r>
  <r>
    <x v="6"/>
    <x v="1"/>
    <x v="1"/>
    <s v="J1200"/>
    <x v="2"/>
    <x v="0"/>
    <n v="1"/>
    <n v="1"/>
    <s v="&amp;nbsp;"/>
    <s v="&amp;nbsp;"/>
    <s v="&amp;nbsp;"/>
    <n v="1"/>
  </r>
  <r>
    <x v="6"/>
    <x v="1"/>
    <x v="0"/>
    <s v="J1200"/>
    <x v="2"/>
    <x v="0"/>
    <n v="2"/>
    <n v="1"/>
    <n v="57072"/>
    <n v="0"/>
    <n v="0"/>
    <n v="2"/>
  </r>
  <r>
    <x v="6"/>
    <x v="1"/>
    <x v="2"/>
    <s v="J1200"/>
    <x v="2"/>
    <x v="0"/>
    <n v="3"/>
    <n v="1"/>
    <n v="45424"/>
    <n v="0"/>
    <n v="0.1"/>
    <n v="3"/>
  </r>
  <r>
    <x v="6"/>
    <x v="1"/>
    <x v="4"/>
    <s v="J0170"/>
    <x v="1"/>
    <x v="0"/>
    <n v="1"/>
    <n v="1"/>
    <n v="39584"/>
    <n v="0"/>
    <n v="0"/>
    <n v="1"/>
  </r>
  <r>
    <x v="6"/>
    <x v="1"/>
    <x v="4"/>
    <s v="J1200"/>
    <x v="2"/>
    <x v="0"/>
    <n v="2"/>
    <n v="1"/>
    <n v="39584"/>
    <n v="0"/>
    <n v="0.1"/>
    <n v="2"/>
  </r>
  <r>
    <x v="7"/>
    <x v="0"/>
    <x v="1"/>
    <n v="92950"/>
    <x v="0"/>
    <x v="0"/>
    <n v="1"/>
    <n v="1"/>
    <s v="&amp;nbsp;"/>
    <s v="&amp;nbsp;"/>
    <s v="&amp;nbsp;"/>
    <n v="1"/>
  </r>
  <r>
    <x v="7"/>
    <x v="0"/>
    <x v="1"/>
    <s v="J0170"/>
    <x v="1"/>
    <x v="0"/>
    <n v="7"/>
    <n v="7"/>
    <s v="&amp;nbsp;"/>
    <s v="&amp;nbsp;"/>
    <s v="&amp;nbsp;"/>
    <n v="1"/>
  </r>
  <r>
    <x v="7"/>
    <x v="0"/>
    <x v="1"/>
    <s v="J1200"/>
    <x v="2"/>
    <x v="0"/>
    <n v="40"/>
    <n v="36"/>
    <s v="&amp;nbsp;"/>
    <s v="&amp;nbsp;"/>
    <s v="&amp;nbsp;"/>
    <n v="1.1000000000000001"/>
  </r>
  <r>
    <x v="7"/>
    <x v="0"/>
    <x v="0"/>
    <n v="92950"/>
    <x v="0"/>
    <x v="0"/>
    <n v="5"/>
    <n v="5"/>
    <n v="355080"/>
    <n v="0"/>
    <n v="0"/>
    <n v="1"/>
  </r>
  <r>
    <x v="7"/>
    <x v="0"/>
    <x v="0"/>
    <s v="J0170"/>
    <x v="1"/>
    <x v="0"/>
    <n v="31"/>
    <n v="28"/>
    <n v="355080"/>
    <n v="0.1"/>
    <n v="0.1"/>
    <n v="1.1000000000000001"/>
  </r>
  <r>
    <x v="7"/>
    <x v="0"/>
    <x v="0"/>
    <s v="J1200"/>
    <x v="2"/>
    <x v="0"/>
    <n v="108"/>
    <n v="71"/>
    <n v="355080"/>
    <n v="0.2"/>
    <n v="0.3"/>
    <n v="1.5"/>
  </r>
  <r>
    <x v="7"/>
    <x v="0"/>
    <x v="2"/>
    <n v="92950"/>
    <x v="0"/>
    <x v="0"/>
    <n v="5"/>
    <n v="5"/>
    <n v="390889"/>
    <n v="0"/>
    <n v="0"/>
    <n v="1"/>
  </r>
  <r>
    <x v="7"/>
    <x v="0"/>
    <x v="2"/>
    <s v="J0170"/>
    <x v="1"/>
    <x v="0"/>
    <n v="55"/>
    <n v="52"/>
    <n v="390889"/>
    <n v="0.1"/>
    <n v="0.1"/>
    <n v="1.1000000000000001"/>
  </r>
  <r>
    <x v="7"/>
    <x v="0"/>
    <x v="2"/>
    <s v="J1200"/>
    <x v="2"/>
    <x v="0"/>
    <n v="179"/>
    <n v="122"/>
    <n v="390889"/>
    <n v="0.3"/>
    <n v="0.5"/>
    <n v="1.5"/>
  </r>
  <r>
    <x v="7"/>
    <x v="0"/>
    <x v="4"/>
    <n v="92950"/>
    <x v="0"/>
    <x v="0"/>
    <n v="3"/>
    <n v="3"/>
    <n v="432837"/>
    <n v="0"/>
    <n v="0"/>
    <n v="1"/>
  </r>
  <r>
    <x v="7"/>
    <x v="0"/>
    <x v="4"/>
    <s v="J0170"/>
    <x v="1"/>
    <x v="0"/>
    <n v="48"/>
    <n v="45"/>
    <n v="432837"/>
    <n v="0.1"/>
    <n v="0.1"/>
    <n v="1.1000000000000001"/>
  </r>
  <r>
    <x v="7"/>
    <x v="0"/>
    <x v="4"/>
    <s v="J1200"/>
    <x v="2"/>
    <x v="0"/>
    <n v="159"/>
    <n v="108"/>
    <n v="432837"/>
    <n v="0.2"/>
    <n v="0.4"/>
    <n v="1.5"/>
  </r>
  <r>
    <x v="7"/>
    <x v="1"/>
    <x v="1"/>
    <n v="92950"/>
    <x v="0"/>
    <x v="0"/>
    <n v="4"/>
    <n v="4"/>
    <s v="&amp;nbsp;"/>
    <s v="&amp;nbsp;"/>
    <s v="&amp;nbsp;"/>
    <n v="1"/>
  </r>
  <r>
    <x v="7"/>
    <x v="1"/>
    <x v="1"/>
    <s v="J0170"/>
    <x v="1"/>
    <x v="0"/>
    <n v="8"/>
    <n v="8"/>
    <s v="&amp;nbsp;"/>
    <s v="&amp;nbsp;"/>
    <s v="&amp;nbsp;"/>
    <n v="1"/>
  </r>
  <r>
    <x v="7"/>
    <x v="1"/>
    <x v="1"/>
    <s v="J1200"/>
    <x v="2"/>
    <x v="0"/>
    <n v="37"/>
    <n v="28"/>
    <s v="&amp;nbsp;"/>
    <s v="&amp;nbsp;"/>
    <s v="&amp;nbsp;"/>
    <n v="1.3"/>
  </r>
  <r>
    <x v="7"/>
    <x v="1"/>
    <x v="0"/>
    <n v="92950"/>
    <x v="0"/>
    <x v="0"/>
    <n v="7"/>
    <n v="7"/>
    <n v="304141"/>
    <n v="0"/>
    <n v="0"/>
    <n v="1"/>
  </r>
  <r>
    <x v="7"/>
    <x v="1"/>
    <x v="0"/>
    <s v="J0170"/>
    <x v="1"/>
    <x v="0"/>
    <n v="31"/>
    <n v="30"/>
    <n v="304141"/>
    <n v="0.1"/>
    <n v="0.1"/>
    <n v="1"/>
  </r>
  <r>
    <x v="7"/>
    <x v="1"/>
    <x v="0"/>
    <s v="J1200"/>
    <x v="2"/>
    <x v="0"/>
    <n v="87"/>
    <n v="56"/>
    <n v="304141"/>
    <n v="0.2"/>
    <n v="0.3"/>
    <n v="1.6"/>
  </r>
  <r>
    <x v="7"/>
    <x v="1"/>
    <x v="2"/>
    <n v="92950"/>
    <x v="0"/>
    <x v="0"/>
    <n v="13"/>
    <n v="12"/>
    <n v="331689"/>
    <n v="0"/>
    <n v="0"/>
    <n v="1.1000000000000001"/>
  </r>
  <r>
    <x v="7"/>
    <x v="1"/>
    <x v="2"/>
    <s v="J0170"/>
    <x v="1"/>
    <x v="0"/>
    <n v="49"/>
    <n v="48"/>
    <n v="331689"/>
    <n v="0.1"/>
    <n v="0.1"/>
    <n v="1"/>
  </r>
  <r>
    <x v="7"/>
    <x v="1"/>
    <x v="2"/>
    <s v="J1200"/>
    <x v="2"/>
    <x v="0"/>
    <n v="129"/>
    <n v="95"/>
    <n v="331689"/>
    <n v="0.3"/>
    <n v="0.4"/>
    <n v="1.4"/>
  </r>
  <r>
    <x v="7"/>
    <x v="1"/>
    <x v="4"/>
    <n v="92950"/>
    <x v="0"/>
    <x v="0"/>
    <n v="5"/>
    <n v="5"/>
    <n v="363414"/>
    <n v="0"/>
    <n v="0"/>
    <n v="1"/>
  </r>
  <r>
    <x v="7"/>
    <x v="1"/>
    <x v="4"/>
    <s v="J0170"/>
    <x v="1"/>
    <x v="0"/>
    <n v="35"/>
    <n v="34"/>
    <n v="363414"/>
    <n v="0.1"/>
    <n v="0.1"/>
    <n v="1"/>
  </r>
  <r>
    <x v="7"/>
    <x v="1"/>
    <x v="4"/>
    <s v="J1200"/>
    <x v="2"/>
    <x v="0"/>
    <n v="80"/>
    <n v="68"/>
    <n v="363414"/>
    <n v="0.2"/>
    <n v="0.2"/>
    <n v="1.2"/>
  </r>
  <r>
    <x v="8"/>
    <x v="0"/>
    <x v="1"/>
    <n v="92950"/>
    <x v="0"/>
    <x v="0"/>
    <n v="2"/>
    <n v="2"/>
    <s v="&amp;nbsp;"/>
    <s v="&amp;nbsp;"/>
    <s v="&amp;nbsp;"/>
    <n v="1"/>
  </r>
  <r>
    <x v="8"/>
    <x v="0"/>
    <x v="1"/>
    <s v="J0170"/>
    <x v="1"/>
    <x v="0"/>
    <n v="6"/>
    <n v="6"/>
    <s v="&amp;nbsp;"/>
    <s v="&amp;nbsp;"/>
    <s v="&amp;nbsp;"/>
    <n v="1"/>
  </r>
  <r>
    <x v="8"/>
    <x v="0"/>
    <x v="1"/>
    <s v="J1200"/>
    <x v="2"/>
    <x v="0"/>
    <n v="29"/>
    <n v="29"/>
    <s v="&amp;nbsp;"/>
    <s v="&amp;nbsp;"/>
    <s v="&amp;nbsp;"/>
    <n v="1"/>
  </r>
  <r>
    <x v="8"/>
    <x v="0"/>
    <x v="0"/>
    <n v="92950"/>
    <x v="0"/>
    <x v="0"/>
    <n v="15"/>
    <n v="15"/>
    <n v="270032"/>
    <n v="0.1"/>
    <n v="0.1"/>
    <n v="1"/>
  </r>
  <r>
    <x v="8"/>
    <x v="0"/>
    <x v="0"/>
    <s v="J0170"/>
    <x v="1"/>
    <x v="0"/>
    <n v="27"/>
    <n v="27"/>
    <n v="270032"/>
    <n v="0.1"/>
    <n v="0.1"/>
    <n v="1"/>
  </r>
  <r>
    <x v="8"/>
    <x v="0"/>
    <x v="0"/>
    <s v="J1200"/>
    <x v="2"/>
    <x v="0"/>
    <n v="71"/>
    <n v="65"/>
    <n v="270032"/>
    <n v="0.2"/>
    <n v="0.3"/>
    <n v="1.1000000000000001"/>
  </r>
  <r>
    <x v="8"/>
    <x v="0"/>
    <x v="2"/>
    <n v="92950"/>
    <x v="0"/>
    <x v="0"/>
    <n v="8"/>
    <n v="8"/>
    <n v="297995"/>
    <n v="0"/>
    <n v="0"/>
    <n v="1"/>
  </r>
  <r>
    <x v="8"/>
    <x v="0"/>
    <x v="2"/>
    <s v="J0170"/>
    <x v="1"/>
    <x v="0"/>
    <n v="64"/>
    <n v="62"/>
    <n v="297995"/>
    <n v="0.2"/>
    <n v="0.2"/>
    <n v="1"/>
  </r>
  <r>
    <x v="8"/>
    <x v="0"/>
    <x v="2"/>
    <s v="J1200"/>
    <x v="2"/>
    <x v="0"/>
    <n v="172"/>
    <n v="161"/>
    <n v="297995"/>
    <n v="0.5"/>
    <n v="0.6"/>
    <n v="1.1000000000000001"/>
  </r>
  <r>
    <x v="8"/>
    <x v="0"/>
    <x v="4"/>
    <n v="92950"/>
    <x v="0"/>
    <x v="0"/>
    <n v="8"/>
    <n v="8"/>
    <n v="331711"/>
    <n v="0"/>
    <n v="0"/>
    <n v="1"/>
  </r>
  <r>
    <x v="8"/>
    <x v="0"/>
    <x v="4"/>
    <s v="J0170"/>
    <x v="1"/>
    <x v="0"/>
    <n v="67"/>
    <n v="62"/>
    <n v="331711"/>
    <n v="0.2"/>
    <n v="0.2"/>
    <n v="1.1000000000000001"/>
  </r>
  <r>
    <x v="8"/>
    <x v="0"/>
    <x v="4"/>
    <s v="J1200"/>
    <x v="2"/>
    <x v="0"/>
    <n v="121"/>
    <n v="118"/>
    <n v="331711"/>
    <n v="0.4"/>
    <n v="0.4"/>
    <n v="1"/>
  </r>
  <r>
    <x v="8"/>
    <x v="1"/>
    <x v="1"/>
    <n v="92950"/>
    <x v="0"/>
    <x v="0"/>
    <n v="2"/>
    <n v="2"/>
    <s v="&amp;nbsp;"/>
    <s v="&amp;nbsp;"/>
    <s v="&amp;nbsp;"/>
    <n v="1"/>
  </r>
  <r>
    <x v="8"/>
    <x v="1"/>
    <x v="1"/>
    <s v="J0170"/>
    <x v="1"/>
    <x v="0"/>
    <n v="7"/>
    <n v="7"/>
    <s v="&amp;nbsp;"/>
    <s v="&amp;nbsp;"/>
    <s v="&amp;nbsp;"/>
    <n v="1"/>
  </r>
  <r>
    <x v="8"/>
    <x v="1"/>
    <x v="1"/>
    <s v="J1200"/>
    <x v="2"/>
    <x v="0"/>
    <n v="26"/>
    <n v="24"/>
    <s v="&amp;nbsp;"/>
    <s v="&amp;nbsp;"/>
    <s v="&amp;nbsp;"/>
    <n v="1.1000000000000001"/>
  </r>
  <r>
    <x v="8"/>
    <x v="1"/>
    <x v="0"/>
    <n v="92950"/>
    <x v="0"/>
    <x v="0"/>
    <n v="8"/>
    <n v="7"/>
    <n v="184194"/>
    <n v="0"/>
    <n v="0"/>
    <n v="1.1000000000000001"/>
  </r>
  <r>
    <x v="8"/>
    <x v="1"/>
    <x v="0"/>
    <s v="J0170"/>
    <x v="1"/>
    <x v="0"/>
    <n v="23"/>
    <n v="23"/>
    <n v="184194"/>
    <n v="0.1"/>
    <n v="0.1"/>
    <n v="1"/>
  </r>
  <r>
    <x v="8"/>
    <x v="1"/>
    <x v="0"/>
    <s v="J1200"/>
    <x v="2"/>
    <x v="0"/>
    <n v="86"/>
    <n v="65"/>
    <n v="184194"/>
    <n v="0.4"/>
    <n v="0.5"/>
    <n v="1.3"/>
  </r>
  <r>
    <x v="8"/>
    <x v="1"/>
    <x v="2"/>
    <n v="92950"/>
    <x v="0"/>
    <x v="0"/>
    <n v="8"/>
    <n v="8"/>
    <n v="203096"/>
    <n v="0"/>
    <n v="0"/>
    <n v="1"/>
  </r>
  <r>
    <x v="8"/>
    <x v="1"/>
    <x v="2"/>
    <s v="J0170"/>
    <x v="1"/>
    <x v="0"/>
    <n v="63"/>
    <n v="61"/>
    <n v="203096"/>
    <n v="0.3"/>
    <n v="0.3"/>
    <n v="1"/>
  </r>
  <r>
    <x v="8"/>
    <x v="1"/>
    <x v="2"/>
    <s v="J1200"/>
    <x v="2"/>
    <x v="0"/>
    <n v="137"/>
    <n v="127"/>
    <n v="203096"/>
    <n v="0.6"/>
    <n v="0.7"/>
    <n v="1.1000000000000001"/>
  </r>
  <r>
    <x v="8"/>
    <x v="1"/>
    <x v="4"/>
    <n v="92950"/>
    <x v="0"/>
    <x v="0"/>
    <n v="9"/>
    <n v="9"/>
    <n v="225899"/>
    <n v="0"/>
    <n v="0"/>
    <n v="1"/>
  </r>
  <r>
    <x v="8"/>
    <x v="1"/>
    <x v="4"/>
    <s v="J0170"/>
    <x v="1"/>
    <x v="0"/>
    <n v="47"/>
    <n v="43"/>
    <n v="225899"/>
    <n v="0.2"/>
    <n v="0.2"/>
    <n v="1.1000000000000001"/>
  </r>
  <r>
    <x v="8"/>
    <x v="1"/>
    <x v="4"/>
    <s v="J1200"/>
    <x v="2"/>
    <x v="0"/>
    <n v="88"/>
    <n v="84"/>
    <n v="225899"/>
    <n v="0.4"/>
    <n v="0.4"/>
    <n v="1"/>
  </r>
  <r>
    <x v="5"/>
    <x v="1"/>
    <x v="2"/>
    <s v="J1200"/>
    <x v="2"/>
    <x v="0"/>
    <n v="3"/>
    <n v="3"/>
    <n v="15578"/>
    <n v="0.2"/>
    <n v="0.2"/>
    <n v="1"/>
  </r>
  <r>
    <x v="2"/>
    <x v="1"/>
    <x v="3"/>
    <s v="J1200"/>
    <x v="2"/>
    <x v="0"/>
    <n v="3"/>
    <n v="2"/>
    <n v="7693"/>
    <n v="0.3"/>
    <n v="0.4"/>
    <n v="1.5"/>
  </r>
  <r>
    <x v="9"/>
    <x v="1"/>
    <x v="0"/>
    <s v="J1200"/>
    <x v="2"/>
    <x v="0"/>
    <n v="3"/>
    <n v="2"/>
    <n v="8456"/>
    <n v="0.2"/>
    <n v="0.4"/>
    <n v="1.5"/>
  </r>
  <r>
    <x v="3"/>
    <x v="0"/>
    <x v="0"/>
    <s v="J1200"/>
    <x v="2"/>
    <x v="0"/>
    <n v="9"/>
    <n v="8"/>
    <n v="76708"/>
    <n v="0.1"/>
    <n v="0.1"/>
    <n v="1.1000000000000001"/>
  </r>
  <r>
    <x v="4"/>
    <x v="0"/>
    <x v="1"/>
    <n v="92950"/>
    <x v="0"/>
    <x v="0"/>
    <n v="7"/>
    <n v="5"/>
    <n v="76503"/>
    <n v="0.1"/>
    <n v="0.1"/>
    <n v="1.4"/>
  </r>
  <r>
    <x v="4"/>
    <x v="1"/>
    <x v="3"/>
    <s v="J1200"/>
    <x v="2"/>
    <x v="0"/>
    <n v="5"/>
    <n v="4"/>
    <n v="63303"/>
    <n v="0.1"/>
    <n v="0.1"/>
    <n v="1.3"/>
  </r>
  <r>
    <x v="4"/>
    <x v="1"/>
    <x v="2"/>
    <s v="J0170"/>
    <x v="1"/>
    <x v="0"/>
    <n v="17"/>
    <n v="17"/>
    <n v="68389"/>
    <n v="0.2"/>
    <n v="0.2"/>
    <n v="1"/>
  </r>
  <r>
    <x v="8"/>
    <x v="0"/>
    <x v="2"/>
    <s v="J1200"/>
    <x v="2"/>
    <x v="0"/>
    <n v="39"/>
    <n v="34"/>
    <n v="16954"/>
    <n v="2"/>
    <n v="2.2999999999999998"/>
    <n v="1.1000000000000001"/>
  </r>
  <r>
    <x v="0"/>
    <x v="1"/>
    <x v="1"/>
    <s v="J0170"/>
    <x v="1"/>
    <x v="0"/>
    <n v="3"/>
    <n v="1"/>
    <n v="5637"/>
    <n v="0.2"/>
    <n v="0.5"/>
    <n v="3"/>
  </r>
  <r>
    <x v="0"/>
    <x v="1"/>
    <x v="0"/>
    <s v="J0170"/>
    <x v="1"/>
    <x v="0"/>
    <n v="1"/>
    <n v="1"/>
    <n v="5547"/>
    <n v="0.2"/>
    <n v="0.2"/>
    <n v="1"/>
  </r>
  <r>
    <x v="5"/>
    <x v="1"/>
    <x v="1"/>
    <s v="J1200"/>
    <x v="2"/>
    <x v="0"/>
    <n v="3"/>
    <n v="3"/>
    <n v="15941"/>
    <n v="0.2"/>
    <n v="0.2"/>
    <n v="1"/>
  </r>
  <r>
    <x v="5"/>
    <x v="1"/>
    <x v="0"/>
    <s v="J1200"/>
    <x v="2"/>
    <x v="0"/>
    <n v="2"/>
    <n v="1"/>
    <n v="15688"/>
    <n v="0.1"/>
    <n v="0.1"/>
    <n v="2"/>
  </r>
  <r>
    <x v="1"/>
    <x v="0"/>
    <x v="1"/>
    <s v="J0170"/>
    <x v="1"/>
    <x v="0"/>
    <n v="1"/>
    <n v="1"/>
    <n v="13483"/>
    <n v="0.1"/>
    <n v="0.1"/>
    <n v="1"/>
  </r>
  <r>
    <x v="9"/>
    <x v="0"/>
    <x v="0"/>
    <s v="J1200"/>
    <x v="2"/>
    <x v="0"/>
    <n v="1"/>
    <n v="1"/>
    <n v="8002"/>
    <n v="0.1"/>
    <n v="0.1"/>
    <n v="1"/>
  </r>
  <r>
    <x v="3"/>
    <x v="1"/>
    <x v="2"/>
    <s v="J1200"/>
    <x v="2"/>
    <x v="0"/>
    <n v="26"/>
    <n v="22"/>
    <n v="66952"/>
    <n v="0.3"/>
    <n v="0.4"/>
    <n v="1.2"/>
  </r>
  <r>
    <x v="4"/>
    <x v="0"/>
    <x v="1"/>
    <s v="J1200"/>
    <x v="2"/>
    <x v="0"/>
    <n v="25"/>
    <n v="24"/>
    <n v="76503"/>
    <n v="0.3"/>
    <n v="0.3"/>
    <n v="1"/>
  </r>
  <r>
    <x v="4"/>
    <x v="0"/>
    <x v="0"/>
    <s v="J1200"/>
    <x v="2"/>
    <x v="0"/>
    <n v="29"/>
    <n v="23"/>
    <n v="76760"/>
    <n v="0.3"/>
    <n v="0.4"/>
    <n v="1.3"/>
  </r>
  <r>
    <x v="4"/>
    <x v="1"/>
    <x v="0"/>
    <n v="92950"/>
    <x v="0"/>
    <x v="0"/>
    <n v="1"/>
    <n v="1"/>
    <n v="67542"/>
    <n v="0"/>
    <n v="0"/>
    <n v="1"/>
  </r>
  <r>
    <x v="8"/>
    <x v="0"/>
    <x v="1"/>
    <s v="J1200"/>
    <x v="2"/>
    <x v="0"/>
    <n v="21"/>
    <n v="21"/>
    <n v="16072"/>
    <n v="1.3"/>
    <n v="1.3"/>
    <n v="1"/>
  </r>
  <r>
    <x v="8"/>
    <x v="0"/>
    <x v="0"/>
    <s v="J1200"/>
    <x v="2"/>
    <x v="0"/>
    <n v="33"/>
    <n v="30"/>
    <n v="16473"/>
    <n v="1.8"/>
    <n v="2"/>
    <n v="1.1000000000000001"/>
  </r>
  <r>
    <x v="0"/>
    <x v="0"/>
    <x v="0"/>
    <s v="J1200"/>
    <x v="2"/>
    <x v="0"/>
    <n v="2"/>
    <n v="1"/>
    <n v="5133"/>
    <n v="0.2"/>
    <n v="0.4"/>
    <n v="2"/>
  </r>
  <r>
    <x v="3"/>
    <x v="0"/>
    <x v="1"/>
    <s v="J1200"/>
    <x v="2"/>
    <x v="0"/>
    <n v="28"/>
    <n v="22"/>
    <n v="78670"/>
    <n v="0.3"/>
    <n v="0.4"/>
    <n v="1.3"/>
  </r>
  <r>
    <x v="4"/>
    <x v="1"/>
    <x v="3"/>
    <n v="92950"/>
    <x v="0"/>
    <x v="0"/>
    <n v="2"/>
    <n v="2"/>
    <n v="63303"/>
    <n v="0"/>
    <n v="0"/>
    <n v="1"/>
  </r>
  <r>
    <x v="4"/>
    <x v="1"/>
    <x v="2"/>
    <n v="92950"/>
    <x v="0"/>
    <x v="0"/>
    <n v="3"/>
    <n v="2"/>
    <n v="68389"/>
    <n v="0"/>
    <n v="0"/>
    <n v="1.5"/>
  </r>
  <r>
    <x v="4"/>
    <x v="1"/>
    <x v="2"/>
    <s v="J1200"/>
    <x v="2"/>
    <x v="0"/>
    <n v="45"/>
    <n v="41"/>
    <n v="68389"/>
    <n v="0.6"/>
    <n v="0.7"/>
    <n v="1.1000000000000001"/>
  </r>
  <r>
    <x v="7"/>
    <x v="0"/>
    <x v="0"/>
    <s v="J1200"/>
    <x v="2"/>
    <x v="0"/>
    <n v="50"/>
    <n v="46"/>
    <n v="19707"/>
    <n v="2.2999999999999998"/>
    <n v="2.5"/>
    <n v="1.1000000000000001"/>
  </r>
  <r>
    <x v="7"/>
    <x v="0"/>
    <x v="2"/>
    <n v="92950"/>
    <x v="0"/>
    <x v="0"/>
    <n v="4"/>
    <n v="3"/>
    <n v="20559"/>
    <n v="0.1"/>
    <n v="0.2"/>
    <n v="1.3"/>
  </r>
  <r>
    <x v="7"/>
    <x v="1"/>
    <x v="1"/>
    <n v="92950"/>
    <x v="0"/>
    <x v="0"/>
    <n v="1"/>
    <n v="1"/>
    <n v="16087"/>
    <n v="0.1"/>
    <n v="0.1"/>
    <n v="1"/>
  </r>
  <r>
    <x v="7"/>
    <x v="1"/>
    <x v="0"/>
    <n v="92950"/>
    <x v="0"/>
    <x v="0"/>
    <n v="2"/>
    <n v="1"/>
    <n v="16154"/>
    <n v="0.1"/>
    <n v="0.1"/>
    <n v="2"/>
  </r>
  <r>
    <x v="8"/>
    <x v="0"/>
    <x v="2"/>
    <s v="J0170"/>
    <x v="1"/>
    <x v="0"/>
    <n v="2"/>
    <n v="2"/>
    <n v="16954"/>
    <n v="0.1"/>
    <n v="0.1"/>
    <n v="1"/>
  </r>
  <r>
    <x v="8"/>
    <x v="1"/>
    <x v="1"/>
    <s v="J1200"/>
    <x v="2"/>
    <x v="0"/>
    <n v="16"/>
    <n v="16"/>
    <n v="10768"/>
    <n v="1.5"/>
    <n v="1.5"/>
    <n v="1"/>
  </r>
  <r>
    <x v="8"/>
    <x v="1"/>
    <x v="0"/>
    <s v="J1200"/>
    <x v="2"/>
    <x v="0"/>
    <n v="21"/>
    <n v="18"/>
    <n v="11207"/>
    <n v="1.6"/>
    <n v="1.9"/>
    <n v="1.2"/>
  </r>
  <r>
    <x v="0"/>
    <x v="1"/>
    <x v="2"/>
    <s v="J1200"/>
    <x v="2"/>
    <x v="0"/>
    <n v="4"/>
    <n v="2"/>
    <n v="5399"/>
    <n v="0.4"/>
    <n v="0.7"/>
    <n v="2"/>
  </r>
  <r>
    <x v="1"/>
    <x v="0"/>
    <x v="2"/>
    <s v="J1200"/>
    <x v="2"/>
    <x v="0"/>
    <n v="5"/>
    <n v="4"/>
    <n v="13280"/>
    <n v="0.3"/>
    <n v="0.4"/>
    <n v="1.3"/>
  </r>
  <r>
    <x v="1"/>
    <x v="1"/>
    <x v="0"/>
    <s v="J1200"/>
    <x v="2"/>
    <x v="0"/>
    <n v="4"/>
    <n v="2"/>
    <n v="13779"/>
    <n v="0.1"/>
    <n v="0.3"/>
    <n v="2"/>
  </r>
  <r>
    <x v="2"/>
    <x v="1"/>
    <x v="2"/>
    <s v="J1200"/>
    <x v="2"/>
    <x v="0"/>
    <n v="5"/>
    <n v="4"/>
    <n v="8457"/>
    <n v="0.5"/>
    <n v="0.6"/>
    <n v="1.3"/>
  </r>
  <r>
    <x v="3"/>
    <x v="0"/>
    <x v="3"/>
    <s v="J0170"/>
    <x v="1"/>
    <x v="0"/>
    <n v="3"/>
    <n v="2"/>
    <n v="74779"/>
    <n v="0"/>
    <n v="0"/>
    <n v="1.5"/>
  </r>
  <r>
    <x v="3"/>
    <x v="1"/>
    <x v="3"/>
    <n v="92950"/>
    <x v="0"/>
    <x v="0"/>
    <n v="2"/>
    <n v="2"/>
    <n v="66802"/>
    <n v="0"/>
    <n v="0"/>
    <n v="1"/>
  </r>
  <r>
    <x v="3"/>
    <x v="1"/>
    <x v="1"/>
    <s v="J0170"/>
    <x v="1"/>
    <x v="0"/>
    <n v="3"/>
    <n v="3"/>
    <n v="69224"/>
    <n v="0"/>
    <n v="0"/>
    <n v="1"/>
  </r>
  <r>
    <x v="4"/>
    <x v="1"/>
    <x v="3"/>
    <s v="J0170"/>
    <x v="1"/>
    <x v="0"/>
    <n v="1"/>
    <n v="1"/>
    <n v="63303"/>
    <n v="0"/>
    <n v="0"/>
    <n v="1"/>
  </r>
  <r>
    <x v="6"/>
    <x v="1"/>
    <x v="2"/>
    <s v="J1200"/>
    <x v="2"/>
    <x v="0"/>
    <n v="4"/>
    <n v="3"/>
    <n v="14690"/>
    <n v="0.2"/>
    <n v="0.3"/>
    <n v="1.3"/>
  </r>
  <r>
    <x v="7"/>
    <x v="0"/>
    <x v="3"/>
    <s v="J1200"/>
    <x v="2"/>
    <x v="0"/>
    <n v="2"/>
    <n v="2"/>
    <n v="18981"/>
    <n v="0.1"/>
    <n v="0.1"/>
    <n v="1"/>
  </r>
  <r>
    <x v="7"/>
    <x v="0"/>
    <x v="2"/>
    <s v="J0170"/>
    <x v="1"/>
    <x v="0"/>
    <n v="5"/>
    <n v="5"/>
    <n v="20559"/>
    <n v="0.2"/>
    <n v="0.2"/>
    <n v="1"/>
  </r>
  <r>
    <x v="7"/>
    <x v="0"/>
    <x v="2"/>
    <s v="J1200"/>
    <x v="2"/>
    <x v="0"/>
    <n v="39"/>
    <n v="32"/>
    <n v="20559"/>
    <n v="1.6"/>
    <n v="1.9"/>
    <n v="1.2"/>
  </r>
  <r>
    <x v="7"/>
    <x v="1"/>
    <x v="1"/>
    <s v="J1200"/>
    <x v="2"/>
    <x v="0"/>
    <n v="26"/>
    <n v="23"/>
    <n v="16087"/>
    <n v="1.4"/>
    <n v="1.6"/>
    <n v="1.1000000000000001"/>
  </r>
  <r>
    <x v="7"/>
    <x v="1"/>
    <x v="0"/>
    <s v="J1200"/>
    <x v="2"/>
    <x v="0"/>
    <n v="34"/>
    <n v="31"/>
    <n v="16154"/>
    <n v="1.9"/>
    <n v="2.1"/>
    <n v="1.1000000000000001"/>
  </r>
  <r>
    <x v="8"/>
    <x v="0"/>
    <x v="1"/>
    <n v="92950"/>
    <x v="0"/>
    <x v="0"/>
    <n v="1"/>
    <n v="1"/>
    <n v="16072"/>
    <n v="0.1"/>
    <n v="0.1"/>
    <n v="1"/>
  </r>
  <r>
    <x v="8"/>
    <x v="1"/>
    <x v="2"/>
    <s v="J0170"/>
    <x v="1"/>
    <x v="0"/>
    <n v="7"/>
    <n v="7"/>
    <n v="11667"/>
    <n v="0.6"/>
    <n v="0.6"/>
    <n v="1"/>
  </r>
  <r>
    <x v="0"/>
    <x v="1"/>
    <x v="0"/>
    <s v="J1200"/>
    <x v="2"/>
    <x v="0"/>
    <n v="1"/>
    <n v="1"/>
    <n v="5547"/>
    <n v="0.2"/>
    <n v="0.2"/>
    <n v="1"/>
  </r>
  <r>
    <x v="1"/>
    <x v="0"/>
    <x v="0"/>
    <s v="J1200"/>
    <x v="2"/>
    <x v="0"/>
    <n v="4"/>
    <n v="4"/>
    <n v="13298"/>
    <n v="0.3"/>
    <n v="0.3"/>
    <n v="1"/>
  </r>
  <r>
    <x v="2"/>
    <x v="0"/>
    <x v="0"/>
    <s v="J1200"/>
    <x v="2"/>
    <x v="0"/>
    <n v="2"/>
    <n v="1"/>
    <n v="8616"/>
    <n v="0.1"/>
    <n v="0.2"/>
    <n v="2"/>
  </r>
  <r>
    <x v="9"/>
    <x v="0"/>
    <x v="1"/>
    <s v="J0170"/>
    <x v="1"/>
    <x v="0"/>
    <n v="1"/>
    <n v="1"/>
    <n v="8042"/>
    <n v="0.1"/>
    <n v="0.1"/>
    <n v="1"/>
  </r>
  <r>
    <x v="9"/>
    <x v="0"/>
    <x v="0"/>
    <s v="J0170"/>
    <x v="1"/>
    <x v="0"/>
    <n v="1"/>
    <n v="1"/>
    <n v="8002"/>
    <n v="0.1"/>
    <n v="0.1"/>
    <n v="1"/>
  </r>
  <r>
    <x v="3"/>
    <x v="1"/>
    <x v="3"/>
    <s v="J1200"/>
    <x v="2"/>
    <x v="0"/>
    <n v="2"/>
    <n v="1"/>
    <n v="66802"/>
    <n v="0"/>
    <n v="0"/>
    <n v="2"/>
  </r>
  <r>
    <x v="3"/>
    <x v="1"/>
    <x v="2"/>
    <s v="J0170"/>
    <x v="1"/>
    <x v="0"/>
    <n v="3"/>
    <n v="3"/>
    <n v="66952"/>
    <n v="0"/>
    <n v="0"/>
    <n v="1"/>
  </r>
  <r>
    <x v="4"/>
    <x v="0"/>
    <x v="3"/>
    <s v="J0170"/>
    <x v="1"/>
    <x v="0"/>
    <n v="4"/>
    <n v="4"/>
    <n v="70791"/>
    <n v="0.1"/>
    <n v="0.1"/>
    <n v="1"/>
  </r>
  <r>
    <x v="6"/>
    <x v="0"/>
    <x v="2"/>
    <s v="J1200"/>
    <x v="2"/>
    <x v="0"/>
    <n v="1"/>
    <n v="1"/>
    <n v="14125"/>
    <n v="0.1"/>
    <n v="0.1"/>
    <n v="1"/>
  </r>
  <r>
    <x v="6"/>
    <x v="1"/>
    <x v="1"/>
    <s v="J1200"/>
    <x v="2"/>
    <x v="0"/>
    <n v="1"/>
    <n v="1"/>
    <n v="14656"/>
    <n v="0.1"/>
    <n v="0.1"/>
    <n v="1"/>
  </r>
  <r>
    <x v="6"/>
    <x v="1"/>
    <x v="0"/>
    <s v="J1200"/>
    <x v="2"/>
    <x v="0"/>
    <n v="2"/>
    <n v="2"/>
    <n v="14723"/>
    <n v="0.1"/>
    <n v="0.1"/>
    <n v="1"/>
  </r>
  <r>
    <x v="7"/>
    <x v="0"/>
    <x v="1"/>
    <s v="J1200"/>
    <x v="2"/>
    <x v="0"/>
    <n v="35"/>
    <n v="34"/>
    <n v="19384"/>
    <n v="1.8"/>
    <n v="1.8"/>
    <n v="1"/>
  </r>
  <r>
    <x v="7"/>
    <x v="0"/>
    <x v="0"/>
    <s v="J0170"/>
    <x v="1"/>
    <x v="0"/>
    <n v="3"/>
    <n v="2"/>
    <n v="19707"/>
    <n v="0.1"/>
    <n v="0.2"/>
    <n v="1.5"/>
  </r>
  <r>
    <x v="7"/>
    <x v="1"/>
    <x v="2"/>
    <n v="92950"/>
    <x v="0"/>
    <x v="0"/>
    <n v="2"/>
    <n v="2"/>
    <n v="16904"/>
    <n v="0.1"/>
    <n v="0.1"/>
    <n v="1"/>
  </r>
  <r>
    <x v="8"/>
    <x v="0"/>
    <x v="3"/>
    <n v="92950"/>
    <x v="0"/>
    <x v="0"/>
    <n v="5"/>
    <n v="4"/>
    <n v="15548"/>
    <n v="0.3"/>
    <n v="0.3"/>
    <n v="1.3"/>
  </r>
  <r>
    <x v="8"/>
    <x v="0"/>
    <x v="1"/>
    <s v="J0170"/>
    <x v="1"/>
    <x v="0"/>
    <n v="1"/>
    <n v="1"/>
    <n v="16072"/>
    <n v="0.1"/>
    <n v="0.1"/>
    <n v="1"/>
  </r>
  <r>
    <x v="8"/>
    <x v="0"/>
    <x v="0"/>
    <s v="J0170"/>
    <x v="1"/>
    <x v="0"/>
    <n v="1"/>
    <n v="1"/>
    <n v="16473"/>
    <n v="0.1"/>
    <n v="0.1"/>
    <n v="1"/>
  </r>
  <r>
    <x v="8"/>
    <x v="1"/>
    <x v="0"/>
    <n v="92950"/>
    <x v="0"/>
    <x v="0"/>
    <n v="1"/>
    <n v="1"/>
    <n v="11207"/>
    <n v="0.1"/>
    <n v="0.1"/>
    <n v="1"/>
  </r>
  <r>
    <x v="0"/>
    <x v="0"/>
    <x v="0"/>
    <n v="92950"/>
    <x v="0"/>
    <x v="0"/>
    <n v="1"/>
    <n v="1"/>
    <n v="5133"/>
    <n v="0.2"/>
    <n v="0.2"/>
    <n v="1"/>
  </r>
  <r>
    <x v="1"/>
    <x v="0"/>
    <x v="2"/>
    <s v="J0170"/>
    <x v="1"/>
    <x v="0"/>
    <n v="2"/>
    <n v="1"/>
    <n v="13280"/>
    <n v="0.1"/>
    <n v="0.2"/>
    <n v="2"/>
  </r>
  <r>
    <x v="1"/>
    <x v="1"/>
    <x v="1"/>
    <s v="J1200"/>
    <x v="2"/>
    <x v="0"/>
    <n v="1"/>
    <n v="1"/>
    <n v="13850"/>
    <n v="0.1"/>
    <n v="0.1"/>
    <n v="1"/>
  </r>
  <r>
    <x v="2"/>
    <x v="0"/>
    <x v="2"/>
    <s v="J0170"/>
    <x v="1"/>
    <x v="0"/>
    <n v="2"/>
    <n v="1"/>
    <n v="8711"/>
    <n v="0.1"/>
    <n v="0.2"/>
    <n v="2"/>
  </r>
  <r>
    <x v="2"/>
    <x v="0"/>
    <x v="2"/>
    <s v="J1200"/>
    <x v="2"/>
    <x v="0"/>
    <n v="7"/>
    <n v="6"/>
    <n v="8711"/>
    <n v="0.7"/>
    <n v="0.8"/>
    <n v="1.2"/>
  </r>
  <r>
    <x v="2"/>
    <x v="1"/>
    <x v="1"/>
    <s v="J1200"/>
    <x v="2"/>
    <x v="0"/>
    <n v="1"/>
    <n v="1"/>
    <n v="8398"/>
    <n v="0.1"/>
    <n v="0.1"/>
    <n v="1"/>
  </r>
  <r>
    <x v="9"/>
    <x v="1"/>
    <x v="3"/>
    <s v="J1200"/>
    <x v="2"/>
    <x v="0"/>
    <n v="2"/>
    <n v="1"/>
    <n v="8064"/>
    <n v="0.1"/>
    <n v="0.2"/>
    <n v="2"/>
  </r>
  <r>
    <x v="3"/>
    <x v="0"/>
    <x v="1"/>
    <s v="J0170"/>
    <x v="1"/>
    <x v="0"/>
    <n v="2"/>
    <n v="2"/>
    <n v="78670"/>
    <n v="0"/>
    <n v="0"/>
    <n v="1"/>
  </r>
  <r>
    <x v="3"/>
    <x v="1"/>
    <x v="2"/>
    <n v="92950"/>
    <x v="0"/>
    <x v="0"/>
    <n v="2"/>
    <n v="2"/>
    <n v="66952"/>
    <n v="0"/>
    <n v="0"/>
    <n v="1"/>
  </r>
  <r>
    <x v="4"/>
    <x v="0"/>
    <x v="1"/>
    <s v="J0170"/>
    <x v="1"/>
    <x v="0"/>
    <n v="4"/>
    <n v="3"/>
    <n v="76503"/>
    <n v="0"/>
    <n v="0.1"/>
    <n v="1.3"/>
  </r>
  <r>
    <x v="4"/>
    <x v="0"/>
    <x v="0"/>
    <s v="J0170"/>
    <x v="1"/>
    <x v="0"/>
    <n v="3"/>
    <n v="3"/>
    <n v="76760"/>
    <n v="0"/>
    <n v="0"/>
    <n v="1"/>
  </r>
  <r>
    <x v="8"/>
    <x v="0"/>
    <x v="3"/>
    <s v="J0170"/>
    <x v="1"/>
    <x v="0"/>
    <n v="1"/>
    <n v="1"/>
    <n v="15548"/>
    <n v="0.1"/>
    <n v="0.1"/>
    <n v="1"/>
  </r>
  <r>
    <x v="8"/>
    <x v="0"/>
    <x v="0"/>
    <n v="92950"/>
    <x v="0"/>
    <x v="0"/>
    <n v="1"/>
    <n v="1"/>
    <n v="16473"/>
    <n v="0.1"/>
    <n v="0.1"/>
    <n v="1"/>
  </r>
  <r>
    <x v="5"/>
    <x v="0"/>
    <x v="2"/>
    <s v="J1200"/>
    <x v="2"/>
    <x v="0"/>
    <n v="4"/>
    <n v="3"/>
    <n v="15081"/>
    <n v="0.2"/>
    <n v="0.3"/>
    <n v="1.3"/>
  </r>
  <r>
    <x v="2"/>
    <x v="0"/>
    <x v="1"/>
    <s v="J0170"/>
    <x v="1"/>
    <x v="0"/>
    <n v="1"/>
    <n v="1"/>
    <n v="8720"/>
    <n v="0.1"/>
    <n v="0.1"/>
    <n v="1"/>
  </r>
  <r>
    <x v="3"/>
    <x v="0"/>
    <x v="3"/>
    <s v="J1200"/>
    <x v="2"/>
    <x v="0"/>
    <n v="15"/>
    <n v="12"/>
    <n v="74779"/>
    <n v="0.2"/>
    <n v="0.2"/>
    <n v="1.3"/>
  </r>
  <r>
    <x v="3"/>
    <x v="0"/>
    <x v="2"/>
    <s v="J0170"/>
    <x v="1"/>
    <x v="0"/>
    <n v="13"/>
    <n v="12"/>
    <n v="76692"/>
    <n v="0.2"/>
    <n v="0.2"/>
    <n v="1.1000000000000001"/>
  </r>
  <r>
    <x v="3"/>
    <x v="0"/>
    <x v="2"/>
    <s v="J1200"/>
    <x v="2"/>
    <x v="0"/>
    <n v="80"/>
    <n v="69"/>
    <n v="76692"/>
    <n v="0.9"/>
    <n v="1"/>
    <n v="1.2"/>
  </r>
  <r>
    <x v="3"/>
    <x v="1"/>
    <x v="1"/>
    <s v="J1200"/>
    <x v="2"/>
    <x v="0"/>
    <n v="6"/>
    <n v="5"/>
    <n v="69224"/>
    <n v="0.1"/>
    <n v="0.1"/>
    <n v="1.2"/>
  </r>
  <r>
    <x v="3"/>
    <x v="1"/>
    <x v="0"/>
    <s v="J1200"/>
    <x v="2"/>
    <x v="0"/>
    <n v="7"/>
    <n v="6"/>
    <n v="67505"/>
    <n v="0.1"/>
    <n v="0.1"/>
    <n v="1.2"/>
  </r>
  <r>
    <x v="4"/>
    <x v="0"/>
    <x v="3"/>
    <n v="92950"/>
    <x v="0"/>
    <x v="0"/>
    <n v="1"/>
    <n v="1"/>
    <n v="70791"/>
    <n v="0"/>
    <n v="0"/>
    <n v="1"/>
  </r>
  <r>
    <x v="4"/>
    <x v="0"/>
    <x v="2"/>
    <s v="J1200"/>
    <x v="2"/>
    <x v="0"/>
    <n v="134"/>
    <n v="114"/>
    <n v="77976"/>
    <n v="1.5"/>
    <n v="1.7"/>
    <n v="1.2"/>
  </r>
  <r>
    <x v="4"/>
    <x v="1"/>
    <x v="1"/>
    <n v="92950"/>
    <x v="0"/>
    <x v="0"/>
    <n v="3"/>
    <n v="3"/>
    <n v="67441"/>
    <n v="0"/>
    <n v="0"/>
    <n v="1"/>
  </r>
  <r>
    <x v="4"/>
    <x v="1"/>
    <x v="0"/>
    <s v="J1200"/>
    <x v="2"/>
    <x v="0"/>
    <n v="21"/>
    <n v="16"/>
    <n v="67542"/>
    <n v="0.2"/>
    <n v="0.3"/>
    <n v="1.3"/>
  </r>
  <r>
    <x v="7"/>
    <x v="0"/>
    <x v="0"/>
    <n v="92950"/>
    <x v="0"/>
    <x v="0"/>
    <n v="2"/>
    <n v="2"/>
    <n v="19707"/>
    <n v="0.1"/>
    <n v="0.1"/>
    <n v="1"/>
  </r>
  <r>
    <x v="7"/>
    <x v="1"/>
    <x v="2"/>
    <s v="J1200"/>
    <x v="2"/>
    <x v="0"/>
    <n v="27"/>
    <n v="24"/>
    <n v="16904"/>
    <n v="1.4"/>
    <n v="1.6"/>
    <n v="1.1000000000000001"/>
  </r>
  <r>
    <x v="8"/>
    <x v="1"/>
    <x v="2"/>
    <s v="J1200"/>
    <x v="2"/>
    <x v="0"/>
    <n v="17"/>
    <n v="16"/>
    <n v="11667"/>
    <n v="1.4"/>
    <n v="1.5"/>
    <n v="1.1000000000000001"/>
  </r>
  <r>
    <x v="5"/>
    <x v="1"/>
    <x v="2"/>
    <s v="J0170"/>
    <x v="1"/>
    <x v="0"/>
    <n v="2"/>
    <n v="1"/>
    <n v="15578"/>
    <n v="0.1"/>
    <n v="0.1"/>
    <n v="2"/>
  </r>
  <r>
    <x v="1"/>
    <x v="1"/>
    <x v="3"/>
    <s v="J1200"/>
    <x v="2"/>
    <x v="0"/>
    <n v="1"/>
    <n v="1"/>
    <n v="13401"/>
    <n v="0.1"/>
    <n v="0.1"/>
    <n v="1"/>
  </r>
  <r>
    <x v="1"/>
    <x v="1"/>
    <x v="2"/>
    <s v="J0170"/>
    <x v="1"/>
    <x v="0"/>
    <n v="2"/>
    <n v="2"/>
    <n v="13659"/>
    <n v="0.1"/>
    <n v="0.1"/>
    <n v="1"/>
  </r>
  <r>
    <x v="1"/>
    <x v="1"/>
    <x v="2"/>
    <s v="J1200"/>
    <x v="2"/>
    <x v="0"/>
    <n v="1"/>
    <n v="1"/>
    <n v="13659"/>
    <n v="0.1"/>
    <n v="0.1"/>
    <n v="1"/>
  </r>
  <r>
    <x v="2"/>
    <x v="0"/>
    <x v="1"/>
    <s v="J1200"/>
    <x v="2"/>
    <x v="0"/>
    <n v="3"/>
    <n v="3"/>
    <n v="8720"/>
    <n v="0.3"/>
    <n v="0.3"/>
    <n v="1"/>
  </r>
  <r>
    <x v="9"/>
    <x v="0"/>
    <x v="2"/>
    <s v="J0170"/>
    <x v="1"/>
    <x v="0"/>
    <n v="2"/>
    <n v="2"/>
    <n v="7962"/>
    <n v="0.3"/>
    <n v="0.3"/>
    <n v="1"/>
  </r>
  <r>
    <x v="9"/>
    <x v="1"/>
    <x v="0"/>
    <s v="J0170"/>
    <x v="1"/>
    <x v="0"/>
    <n v="1"/>
    <n v="1"/>
    <n v="8456"/>
    <n v="0.1"/>
    <n v="0.1"/>
    <n v="1"/>
  </r>
  <r>
    <x v="3"/>
    <x v="1"/>
    <x v="1"/>
    <n v="92950"/>
    <x v="0"/>
    <x v="0"/>
    <n v="2"/>
    <n v="2"/>
    <n v="69224"/>
    <n v="0"/>
    <n v="0"/>
    <n v="1"/>
  </r>
  <r>
    <x v="4"/>
    <x v="0"/>
    <x v="3"/>
    <s v="J1200"/>
    <x v="2"/>
    <x v="0"/>
    <n v="9"/>
    <n v="9"/>
    <n v="70791"/>
    <n v="0.1"/>
    <n v="0.1"/>
    <n v="1"/>
  </r>
  <r>
    <x v="4"/>
    <x v="0"/>
    <x v="2"/>
    <s v="J0170"/>
    <x v="1"/>
    <x v="0"/>
    <n v="15"/>
    <n v="15"/>
    <n v="77976"/>
    <n v="0.2"/>
    <n v="0.2"/>
    <n v="1"/>
  </r>
  <r>
    <x v="4"/>
    <x v="1"/>
    <x v="1"/>
    <s v="J0170"/>
    <x v="1"/>
    <x v="0"/>
    <n v="4"/>
    <n v="4"/>
    <n v="67441"/>
    <n v="0.1"/>
    <n v="0.1"/>
    <n v="1"/>
  </r>
  <r>
    <x v="4"/>
    <x v="1"/>
    <x v="1"/>
    <s v="J1200"/>
    <x v="2"/>
    <x v="0"/>
    <n v="19"/>
    <n v="16"/>
    <n v="67441"/>
    <n v="0.2"/>
    <n v="0.3"/>
    <n v="1.2"/>
  </r>
  <r>
    <x v="4"/>
    <x v="1"/>
    <x v="0"/>
    <s v="J0170"/>
    <x v="1"/>
    <x v="0"/>
    <n v="2"/>
    <n v="2"/>
    <n v="67542"/>
    <n v="0"/>
    <n v="0"/>
    <n v="1"/>
  </r>
  <r>
    <x v="6"/>
    <x v="0"/>
    <x v="0"/>
    <s v="J1200"/>
    <x v="2"/>
    <x v="0"/>
    <n v="1"/>
    <n v="1"/>
    <n v="14049"/>
    <n v="0.1"/>
    <n v="0.1"/>
    <n v="1"/>
  </r>
  <r>
    <x v="7"/>
    <x v="1"/>
    <x v="3"/>
    <s v="J1200"/>
    <x v="2"/>
    <x v="0"/>
    <n v="2"/>
    <n v="2"/>
    <n v="15676"/>
    <n v="0.1"/>
    <n v="0.1"/>
    <n v="1"/>
  </r>
  <r>
    <x v="7"/>
    <x v="1"/>
    <x v="2"/>
    <s v="J0170"/>
    <x v="1"/>
    <x v="0"/>
    <n v="6"/>
    <n v="6"/>
    <n v="16904"/>
    <n v="0.4"/>
    <n v="0.4"/>
    <n v="1"/>
  </r>
  <r>
    <x v="1"/>
    <x v="0"/>
    <x v="2"/>
    <s v="J1200"/>
    <x v="2"/>
    <x v="0"/>
    <n v="5"/>
    <n v="3"/>
    <n v="13359"/>
    <n v="0.2"/>
    <n v="0.4"/>
    <n v="1.7"/>
  </r>
  <r>
    <x v="1"/>
    <x v="1"/>
    <x v="0"/>
    <s v="J1200"/>
    <x v="2"/>
    <x v="0"/>
    <n v="1"/>
    <n v="1"/>
    <n v="14161"/>
    <n v="0.1"/>
    <n v="0.1"/>
    <n v="1"/>
  </r>
  <r>
    <x v="3"/>
    <x v="1"/>
    <x v="3"/>
    <n v="92950"/>
    <x v="0"/>
    <x v="0"/>
    <n v="1"/>
    <n v="1"/>
    <n v="69760"/>
    <n v="0"/>
    <n v="0"/>
    <n v="1"/>
  </r>
  <r>
    <x v="7"/>
    <x v="0"/>
    <x v="3"/>
    <s v="J1200"/>
    <x v="2"/>
    <x v="0"/>
    <n v="1"/>
    <n v="1"/>
    <n v="16592"/>
    <n v="0.1"/>
    <n v="0.1"/>
    <n v="1"/>
  </r>
  <r>
    <x v="7"/>
    <x v="0"/>
    <x v="4"/>
    <n v="92950"/>
    <x v="0"/>
    <x v="0"/>
    <n v="3"/>
    <n v="3"/>
    <n v="19244"/>
    <n v="0.2"/>
    <n v="0.2"/>
    <n v="1"/>
  </r>
  <r>
    <x v="8"/>
    <x v="0"/>
    <x v="1"/>
    <n v="92950"/>
    <x v="0"/>
    <x v="0"/>
    <n v="2"/>
    <n v="2"/>
    <n v="14408"/>
    <n v="0.1"/>
    <n v="0.1"/>
    <n v="1"/>
  </r>
  <r>
    <x v="8"/>
    <x v="1"/>
    <x v="3"/>
    <s v="J0170"/>
    <x v="1"/>
    <x v="0"/>
    <n v="2"/>
    <n v="2"/>
    <n v="10014"/>
    <n v="0.2"/>
    <n v="0.2"/>
    <n v="1"/>
  </r>
  <r>
    <x v="8"/>
    <x v="1"/>
    <x v="4"/>
    <n v="92950"/>
    <x v="0"/>
    <x v="0"/>
    <n v="6"/>
    <n v="6"/>
    <n v="10376"/>
    <n v="0.6"/>
    <n v="0.6"/>
    <n v="1"/>
  </r>
  <r>
    <x v="0"/>
    <x v="0"/>
    <x v="0"/>
    <s v="J0170"/>
    <x v="1"/>
    <x v="0"/>
    <n v="2"/>
    <n v="2"/>
    <n v="4940"/>
    <n v="0.4"/>
    <n v="0.4"/>
    <n v="1"/>
  </r>
  <r>
    <x v="2"/>
    <x v="1"/>
    <x v="3"/>
    <s v="J1200"/>
    <x v="2"/>
    <x v="0"/>
    <n v="1"/>
    <n v="1"/>
    <n v="8835"/>
    <n v="0.1"/>
    <n v="0.1"/>
    <n v="1"/>
  </r>
  <r>
    <x v="2"/>
    <x v="1"/>
    <x v="1"/>
    <n v="92950"/>
    <x v="0"/>
    <x v="0"/>
    <n v="1"/>
    <n v="1"/>
    <n v="8792"/>
    <n v="0.1"/>
    <n v="0.1"/>
    <n v="1"/>
  </r>
  <r>
    <x v="9"/>
    <x v="1"/>
    <x v="0"/>
    <s v="J1200"/>
    <x v="2"/>
    <x v="0"/>
    <n v="2"/>
    <n v="2"/>
    <n v="7797"/>
    <n v="0.3"/>
    <n v="0.3"/>
    <n v="1"/>
  </r>
  <r>
    <x v="3"/>
    <x v="0"/>
    <x v="0"/>
    <s v="J1200"/>
    <x v="2"/>
    <x v="0"/>
    <n v="2"/>
    <n v="2"/>
    <n v="73015"/>
    <n v="0"/>
    <n v="0"/>
    <n v="1"/>
  </r>
  <r>
    <x v="4"/>
    <x v="0"/>
    <x v="1"/>
    <n v="92950"/>
    <x v="0"/>
    <x v="0"/>
    <n v="7"/>
    <n v="5"/>
    <n v="76505"/>
    <n v="0.1"/>
    <n v="0.1"/>
    <n v="1.4"/>
  </r>
  <r>
    <x v="4"/>
    <x v="0"/>
    <x v="0"/>
    <n v="92950"/>
    <x v="0"/>
    <x v="0"/>
    <n v="5"/>
    <n v="5"/>
    <n v="75935"/>
    <n v="0.1"/>
    <n v="0.1"/>
    <n v="1"/>
  </r>
  <r>
    <x v="4"/>
    <x v="0"/>
    <x v="4"/>
    <n v="92950"/>
    <x v="0"/>
    <x v="0"/>
    <n v="6"/>
    <n v="5"/>
    <n v="76017"/>
    <n v="0.1"/>
    <n v="0.1"/>
    <n v="1.2"/>
  </r>
  <r>
    <x v="4"/>
    <x v="1"/>
    <x v="3"/>
    <s v="J1200"/>
    <x v="2"/>
    <x v="0"/>
    <n v="1"/>
    <n v="1"/>
    <n v="68160"/>
    <n v="0"/>
    <n v="0"/>
    <n v="1"/>
  </r>
  <r>
    <x v="6"/>
    <x v="0"/>
    <x v="3"/>
    <n v="92950"/>
    <x v="0"/>
    <x v="0"/>
    <n v="1"/>
    <n v="1"/>
    <n v="14774"/>
    <n v="0.1"/>
    <n v="0.1"/>
    <n v="1"/>
  </r>
  <r>
    <x v="9"/>
    <x v="0"/>
    <x v="3"/>
    <s v="J1200"/>
    <x v="2"/>
    <x v="0"/>
    <n v="1"/>
    <n v="1"/>
    <n v="7740"/>
    <n v="0.1"/>
    <n v="0.1"/>
    <n v="1"/>
  </r>
  <r>
    <x v="3"/>
    <x v="0"/>
    <x v="3"/>
    <n v="92950"/>
    <x v="0"/>
    <x v="0"/>
    <n v="5"/>
    <n v="4"/>
    <n v="76413"/>
    <n v="0.1"/>
    <n v="0.1"/>
    <n v="1.3"/>
  </r>
  <r>
    <x v="3"/>
    <x v="0"/>
    <x v="2"/>
    <n v="92950"/>
    <x v="0"/>
    <x v="0"/>
    <n v="1"/>
    <n v="1"/>
    <n v="72209"/>
    <n v="0"/>
    <n v="0"/>
    <n v="1"/>
  </r>
  <r>
    <x v="3"/>
    <x v="1"/>
    <x v="1"/>
    <n v="92950"/>
    <x v="0"/>
    <x v="0"/>
    <n v="2"/>
    <n v="2"/>
    <n v="67930"/>
    <n v="0"/>
    <n v="0"/>
    <n v="1"/>
  </r>
  <r>
    <x v="3"/>
    <x v="1"/>
    <x v="0"/>
    <n v="92950"/>
    <x v="0"/>
    <x v="0"/>
    <n v="3"/>
    <n v="3"/>
    <n v="65929"/>
    <n v="0"/>
    <n v="0"/>
    <n v="1"/>
  </r>
  <r>
    <x v="3"/>
    <x v="1"/>
    <x v="4"/>
    <n v="92950"/>
    <x v="0"/>
    <x v="0"/>
    <n v="2"/>
    <n v="1"/>
    <n v="61424"/>
    <n v="0"/>
    <n v="0"/>
    <n v="2"/>
  </r>
  <r>
    <x v="4"/>
    <x v="0"/>
    <x v="3"/>
    <s v="J1200"/>
    <x v="2"/>
    <x v="0"/>
    <n v="1"/>
    <n v="1"/>
    <n v="76426"/>
    <n v="0"/>
    <n v="0"/>
    <n v="1"/>
  </r>
  <r>
    <x v="4"/>
    <x v="1"/>
    <x v="0"/>
    <s v="J0170"/>
    <x v="1"/>
    <x v="0"/>
    <n v="2"/>
    <n v="2"/>
    <n v="67728"/>
    <n v="0"/>
    <n v="0"/>
    <n v="1"/>
  </r>
  <r>
    <x v="8"/>
    <x v="0"/>
    <x v="4"/>
    <n v="92950"/>
    <x v="0"/>
    <x v="0"/>
    <n v="6"/>
    <n v="6"/>
    <n v="14500"/>
    <n v="0.4"/>
    <n v="0.4"/>
    <n v="1"/>
  </r>
  <r>
    <x v="8"/>
    <x v="1"/>
    <x v="2"/>
    <n v="92950"/>
    <x v="0"/>
    <x v="0"/>
    <n v="12"/>
    <n v="11"/>
    <n v="10115"/>
    <n v="1.1000000000000001"/>
    <n v="1.2"/>
    <n v="1.1000000000000001"/>
  </r>
  <r>
    <x v="0"/>
    <x v="0"/>
    <x v="1"/>
    <n v="92950"/>
    <x v="0"/>
    <x v="0"/>
    <n v="1"/>
    <n v="1"/>
    <n v="4966"/>
    <n v="0.2"/>
    <n v="0.2"/>
    <n v="1"/>
  </r>
  <r>
    <x v="5"/>
    <x v="0"/>
    <x v="1"/>
    <s v="J0170"/>
    <x v="1"/>
    <x v="0"/>
    <n v="1"/>
    <n v="1"/>
    <n v="15976"/>
    <n v="0.1"/>
    <n v="0.1"/>
    <n v="1"/>
  </r>
  <r>
    <x v="5"/>
    <x v="1"/>
    <x v="4"/>
    <s v="J0170"/>
    <x v="1"/>
    <x v="0"/>
    <n v="1"/>
    <n v="1"/>
    <n v="16501"/>
    <n v="0.1"/>
    <n v="0.1"/>
    <n v="1"/>
  </r>
  <r>
    <x v="1"/>
    <x v="0"/>
    <x v="2"/>
    <s v="J0170"/>
    <x v="1"/>
    <x v="0"/>
    <n v="1"/>
    <n v="1"/>
    <n v="13359"/>
    <n v="0.1"/>
    <n v="0.1"/>
    <n v="1"/>
  </r>
  <r>
    <x v="2"/>
    <x v="0"/>
    <x v="3"/>
    <s v="J1200"/>
    <x v="2"/>
    <x v="0"/>
    <n v="1"/>
    <n v="1"/>
    <n v="9211"/>
    <n v="0.1"/>
    <n v="0.1"/>
    <n v="1"/>
  </r>
  <r>
    <x v="3"/>
    <x v="1"/>
    <x v="2"/>
    <n v="92950"/>
    <x v="0"/>
    <x v="0"/>
    <n v="3"/>
    <n v="3"/>
    <n v="64310"/>
    <n v="0"/>
    <n v="0"/>
    <n v="1"/>
  </r>
  <r>
    <x v="4"/>
    <x v="0"/>
    <x v="1"/>
    <s v="J0170"/>
    <x v="1"/>
    <x v="0"/>
    <n v="1"/>
    <n v="1"/>
    <n v="76505"/>
    <n v="0"/>
    <n v="0"/>
    <n v="1"/>
  </r>
  <r>
    <x v="6"/>
    <x v="1"/>
    <x v="3"/>
    <s v="J1200"/>
    <x v="2"/>
    <x v="0"/>
    <n v="1"/>
    <n v="1"/>
    <n v="15500"/>
    <n v="0.1"/>
    <n v="0.1"/>
    <n v="1"/>
  </r>
  <r>
    <x v="6"/>
    <x v="1"/>
    <x v="2"/>
    <s v="J0170"/>
    <x v="1"/>
    <x v="0"/>
    <n v="1"/>
    <n v="1"/>
    <n v="14705"/>
    <n v="0.1"/>
    <n v="0.1"/>
    <n v="1"/>
  </r>
  <r>
    <x v="7"/>
    <x v="0"/>
    <x v="3"/>
    <s v="J0170"/>
    <x v="1"/>
    <x v="0"/>
    <n v="1"/>
    <n v="1"/>
    <n v="16592"/>
    <n v="0.1"/>
    <n v="0.1"/>
    <n v="1"/>
  </r>
  <r>
    <x v="8"/>
    <x v="0"/>
    <x v="0"/>
    <n v="92950"/>
    <x v="0"/>
    <x v="0"/>
    <n v="6"/>
    <n v="6"/>
    <n v="14290"/>
    <n v="0.4"/>
    <n v="0.4"/>
    <n v="1"/>
  </r>
  <r>
    <x v="0"/>
    <x v="1"/>
    <x v="0"/>
    <s v="J1200"/>
    <x v="2"/>
    <x v="0"/>
    <n v="1"/>
    <n v="1"/>
    <n v="5240"/>
    <n v="0.2"/>
    <n v="0.2"/>
    <n v="1"/>
  </r>
  <r>
    <x v="1"/>
    <x v="0"/>
    <x v="1"/>
    <s v="J1200"/>
    <x v="2"/>
    <x v="0"/>
    <n v="2"/>
    <n v="2"/>
    <n v="14003"/>
    <n v="0.1"/>
    <n v="0.1"/>
    <n v="1"/>
  </r>
  <r>
    <x v="1"/>
    <x v="0"/>
    <x v="0"/>
    <s v="J1200"/>
    <x v="2"/>
    <x v="0"/>
    <n v="1"/>
    <n v="1"/>
    <n v="13776"/>
    <n v="0.1"/>
    <n v="0.1"/>
    <n v="1"/>
  </r>
  <r>
    <x v="3"/>
    <x v="0"/>
    <x v="0"/>
    <n v="92950"/>
    <x v="0"/>
    <x v="0"/>
    <n v="2"/>
    <n v="2"/>
    <n v="73015"/>
    <n v="0"/>
    <n v="0"/>
    <n v="1"/>
  </r>
  <r>
    <x v="3"/>
    <x v="1"/>
    <x v="3"/>
    <s v="J1200"/>
    <x v="2"/>
    <x v="0"/>
    <n v="1"/>
    <n v="1"/>
    <n v="69760"/>
    <n v="0"/>
    <n v="0"/>
    <n v="1"/>
  </r>
  <r>
    <x v="6"/>
    <x v="1"/>
    <x v="0"/>
    <s v="J1200"/>
    <x v="2"/>
    <x v="0"/>
    <n v="1"/>
    <n v="1"/>
    <n v="15063"/>
    <n v="0.1"/>
    <n v="0.1"/>
    <n v="1"/>
  </r>
  <r>
    <x v="6"/>
    <x v="1"/>
    <x v="4"/>
    <s v="J1200"/>
    <x v="2"/>
    <x v="0"/>
    <n v="1"/>
    <n v="1"/>
    <n v="14306"/>
    <n v="0.1"/>
    <n v="0.1"/>
    <n v="1"/>
  </r>
  <r>
    <x v="7"/>
    <x v="0"/>
    <x v="1"/>
    <s v="J1200"/>
    <x v="2"/>
    <x v="0"/>
    <n v="1"/>
    <n v="1"/>
    <n v="16878"/>
    <n v="0.1"/>
    <n v="0.1"/>
    <n v="1"/>
  </r>
  <r>
    <x v="7"/>
    <x v="1"/>
    <x v="2"/>
    <n v="92950"/>
    <x v="0"/>
    <x v="0"/>
    <n v="11"/>
    <n v="10"/>
    <n v="16351"/>
    <n v="0.6"/>
    <n v="0.7"/>
    <n v="1.1000000000000001"/>
  </r>
  <r>
    <x v="8"/>
    <x v="0"/>
    <x v="3"/>
    <n v="92950"/>
    <x v="0"/>
    <x v="0"/>
    <n v="8"/>
    <n v="8"/>
    <n v="14458"/>
    <n v="0.6"/>
    <n v="0.6"/>
    <n v="1"/>
  </r>
  <r>
    <x v="8"/>
    <x v="1"/>
    <x v="1"/>
    <n v="92950"/>
    <x v="0"/>
    <x v="0"/>
    <n v="3"/>
    <n v="3"/>
    <n v="10055"/>
    <n v="0.3"/>
    <n v="0.3"/>
    <n v="1"/>
  </r>
  <r>
    <x v="8"/>
    <x v="1"/>
    <x v="0"/>
    <n v="92950"/>
    <x v="0"/>
    <x v="0"/>
    <n v="5"/>
    <n v="5"/>
    <n v="10050"/>
    <n v="0.5"/>
    <n v="0.5"/>
    <n v="1"/>
  </r>
  <r>
    <x v="5"/>
    <x v="0"/>
    <x v="1"/>
    <n v="92950"/>
    <x v="0"/>
    <x v="0"/>
    <n v="2"/>
    <n v="1"/>
    <n v="15976"/>
    <n v="0.1"/>
    <n v="0.1"/>
    <n v="2"/>
  </r>
  <r>
    <x v="5"/>
    <x v="0"/>
    <x v="4"/>
    <n v="92950"/>
    <x v="0"/>
    <x v="0"/>
    <n v="1"/>
    <n v="1"/>
    <n v="15695"/>
    <n v="0.1"/>
    <n v="0.1"/>
    <n v="1"/>
  </r>
  <r>
    <x v="1"/>
    <x v="1"/>
    <x v="1"/>
    <n v="92950"/>
    <x v="0"/>
    <x v="0"/>
    <n v="1"/>
    <n v="1"/>
    <n v="14597"/>
    <n v="0.1"/>
    <n v="0.1"/>
    <n v="1"/>
  </r>
  <r>
    <x v="4"/>
    <x v="0"/>
    <x v="1"/>
    <s v="J1200"/>
    <x v="2"/>
    <x v="0"/>
    <n v="1"/>
    <n v="1"/>
    <n v="76505"/>
    <n v="0"/>
    <n v="0"/>
    <n v="1"/>
  </r>
  <r>
    <x v="4"/>
    <x v="0"/>
    <x v="0"/>
    <s v="J1200"/>
    <x v="2"/>
    <x v="0"/>
    <n v="1"/>
    <n v="1"/>
    <n v="75935"/>
    <n v="0"/>
    <n v="0"/>
    <n v="1"/>
  </r>
  <r>
    <x v="4"/>
    <x v="0"/>
    <x v="2"/>
    <n v="92950"/>
    <x v="0"/>
    <x v="0"/>
    <n v="8"/>
    <n v="8"/>
    <n v="76514"/>
    <n v="0.1"/>
    <n v="0.1"/>
    <n v="1"/>
  </r>
  <r>
    <x v="4"/>
    <x v="0"/>
    <x v="4"/>
    <s v="J1200"/>
    <x v="2"/>
    <x v="0"/>
    <n v="1"/>
    <n v="1"/>
    <n v="76017"/>
    <n v="0"/>
    <n v="0"/>
    <n v="1"/>
  </r>
  <r>
    <x v="4"/>
    <x v="1"/>
    <x v="0"/>
    <n v="92950"/>
    <x v="0"/>
    <x v="0"/>
    <n v="10"/>
    <n v="9"/>
    <n v="67728"/>
    <n v="0.1"/>
    <n v="0.1"/>
    <n v="1.1000000000000001"/>
  </r>
  <r>
    <x v="4"/>
    <x v="1"/>
    <x v="4"/>
    <n v="92950"/>
    <x v="0"/>
    <x v="0"/>
    <n v="5"/>
    <n v="5"/>
    <n v="67125"/>
    <n v="0.1"/>
    <n v="0.1"/>
    <n v="1"/>
  </r>
  <r>
    <x v="6"/>
    <x v="0"/>
    <x v="4"/>
    <n v="92950"/>
    <x v="0"/>
    <x v="0"/>
    <n v="1"/>
    <n v="1"/>
    <n v="13696"/>
    <n v="0.1"/>
    <n v="0.1"/>
    <n v="1"/>
  </r>
  <r>
    <x v="6"/>
    <x v="1"/>
    <x v="2"/>
    <n v="92950"/>
    <x v="0"/>
    <x v="0"/>
    <n v="1"/>
    <n v="1"/>
    <n v="14705"/>
    <n v="0.1"/>
    <n v="0.1"/>
    <n v="1"/>
  </r>
  <r>
    <x v="6"/>
    <x v="1"/>
    <x v="4"/>
    <s v="J0170"/>
    <x v="1"/>
    <x v="0"/>
    <n v="1"/>
    <n v="1"/>
    <n v="14306"/>
    <n v="0.1"/>
    <n v="0.1"/>
    <n v="1"/>
  </r>
  <r>
    <x v="7"/>
    <x v="1"/>
    <x v="3"/>
    <n v="92950"/>
    <x v="0"/>
    <x v="0"/>
    <n v="9"/>
    <n v="9"/>
    <n v="14927"/>
    <n v="0.6"/>
    <n v="0.6"/>
    <n v="1"/>
  </r>
  <r>
    <x v="8"/>
    <x v="0"/>
    <x v="2"/>
    <n v="92950"/>
    <x v="0"/>
    <x v="0"/>
    <n v="3"/>
    <n v="3"/>
    <n v="14279"/>
    <n v="0.2"/>
    <n v="0.2"/>
    <n v="1"/>
  </r>
  <r>
    <x v="0"/>
    <x v="0"/>
    <x v="0"/>
    <s v="J1200"/>
    <x v="2"/>
    <x v="0"/>
    <n v="2"/>
    <n v="2"/>
    <n v="4940"/>
    <n v="0.4"/>
    <n v="0.4"/>
    <n v="1"/>
  </r>
  <r>
    <x v="5"/>
    <x v="0"/>
    <x v="1"/>
    <s v="J1200"/>
    <x v="2"/>
    <x v="0"/>
    <n v="1"/>
    <n v="1"/>
    <n v="15976"/>
    <n v="0.1"/>
    <n v="0.1"/>
    <n v="1"/>
  </r>
  <r>
    <x v="5"/>
    <x v="0"/>
    <x v="0"/>
    <s v="J1200"/>
    <x v="2"/>
    <x v="0"/>
    <n v="3"/>
    <n v="2"/>
    <n v="15904"/>
    <n v="0.1"/>
    <n v="0.2"/>
    <n v="1.5"/>
  </r>
  <r>
    <x v="5"/>
    <x v="1"/>
    <x v="4"/>
    <n v="92950"/>
    <x v="0"/>
    <x v="0"/>
    <n v="1"/>
    <n v="1"/>
    <n v="16501"/>
    <n v="0.1"/>
    <n v="0.1"/>
    <n v="1"/>
  </r>
  <r>
    <x v="5"/>
    <x v="1"/>
    <x v="4"/>
    <s v="J1200"/>
    <x v="2"/>
    <x v="0"/>
    <n v="1"/>
    <n v="1"/>
    <n v="16501"/>
    <n v="0.1"/>
    <n v="0.1"/>
    <n v="1"/>
  </r>
  <r>
    <x v="1"/>
    <x v="0"/>
    <x v="0"/>
    <n v="92950"/>
    <x v="0"/>
    <x v="0"/>
    <n v="1"/>
    <n v="1"/>
    <n v="13776"/>
    <n v="0.1"/>
    <n v="0.1"/>
    <n v="1"/>
  </r>
  <r>
    <x v="2"/>
    <x v="1"/>
    <x v="2"/>
    <n v="92950"/>
    <x v="0"/>
    <x v="0"/>
    <n v="1"/>
    <n v="1"/>
    <n v="8581"/>
    <n v="0.1"/>
    <n v="0.1"/>
    <n v="1"/>
  </r>
  <r>
    <x v="3"/>
    <x v="0"/>
    <x v="1"/>
    <s v="J1200"/>
    <x v="2"/>
    <x v="0"/>
    <n v="4"/>
    <n v="4"/>
    <n v="74508"/>
    <n v="0.1"/>
    <n v="0.1"/>
    <n v="1"/>
  </r>
  <r>
    <x v="4"/>
    <x v="1"/>
    <x v="3"/>
    <n v="92950"/>
    <x v="0"/>
    <x v="0"/>
    <n v="15"/>
    <n v="15"/>
    <n v="68160"/>
    <n v="0.2"/>
    <n v="0.2"/>
    <n v="1"/>
  </r>
  <r>
    <x v="4"/>
    <x v="1"/>
    <x v="2"/>
    <n v="92950"/>
    <x v="0"/>
    <x v="0"/>
    <n v="16"/>
    <n v="16"/>
    <n v="67731"/>
    <n v="0.2"/>
    <n v="0.2"/>
    <n v="1"/>
  </r>
  <r>
    <x v="6"/>
    <x v="1"/>
    <x v="3"/>
    <s v="J0170"/>
    <x v="1"/>
    <x v="0"/>
    <n v="1"/>
    <n v="1"/>
    <n v="15500"/>
    <n v="0.1"/>
    <n v="0.1"/>
    <n v="1"/>
  </r>
  <r>
    <x v="7"/>
    <x v="0"/>
    <x v="3"/>
    <n v="92950"/>
    <x v="0"/>
    <x v="0"/>
    <n v="4"/>
    <n v="4"/>
    <n v="16592"/>
    <n v="0.2"/>
    <n v="0.2"/>
    <n v="1"/>
  </r>
  <r>
    <x v="7"/>
    <x v="0"/>
    <x v="0"/>
    <s v="J1200"/>
    <x v="2"/>
    <x v="0"/>
    <n v="1"/>
    <n v="1"/>
    <n v="17202"/>
    <n v="0.1"/>
    <n v="0.1"/>
    <n v="1"/>
  </r>
  <r>
    <x v="7"/>
    <x v="0"/>
    <x v="2"/>
    <n v="92950"/>
    <x v="0"/>
    <x v="0"/>
    <n v="5"/>
    <n v="5"/>
    <n v="18118"/>
    <n v="0.3"/>
    <n v="0.3"/>
    <n v="1"/>
  </r>
  <r>
    <x v="7"/>
    <x v="1"/>
    <x v="1"/>
    <n v="92950"/>
    <x v="0"/>
    <x v="0"/>
    <n v="3"/>
    <n v="3"/>
    <n v="15202"/>
    <n v="0.2"/>
    <n v="0.2"/>
    <n v="1"/>
  </r>
  <r>
    <x v="7"/>
    <x v="1"/>
    <x v="0"/>
    <n v="92950"/>
    <x v="0"/>
    <x v="0"/>
    <n v="3"/>
    <n v="3"/>
    <n v="15619"/>
    <n v="0.2"/>
    <n v="0.2"/>
    <n v="1"/>
  </r>
  <r>
    <x v="7"/>
    <x v="1"/>
    <x v="4"/>
    <n v="92950"/>
    <x v="0"/>
    <x v="0"/>
    <n v="1"/>
    <n v="1"/>
    <n v="17389"/>
    <n v="0.1"/>
    <n v="0.1"/>
    <n v="1"/>
  </r>
  <r>
    <x v="8"/>
    <x v="0"/>
    <x v="3"/>
    <s v="J1200"/>
    <x v="2"/>
    <x v="0"/>
    <n v="1"/>
    <n v="1"/>
    <n v="14458"/>
    <n v="0.1"/>
    <n v="0.1"/>
    <n v="1"/>
  </r>
  <r>
    <x v="8"/>
    <x v="1"/>
    <x v="0"/>
    <s v="J1200"/>
    <x v="2"/>
    <x v="0"/>
    <n v="2"/>
    <n v="2"/>
    <n v="10050"/>
    <n v="0.2"/>
    <n v="0.2"/>
    <n v="1"/>
  </r>
  <r>
    <x v="8"/>
    <x v="1"/>
    <x v="4"/>
    <s v="J0170"/>
    <x v="1"/>
    <x v="0"/>
    <n v="1"/>
    <n v="1"/>
    <n v="10376"/>
    <n v="0.1"/>
    <n v="0.1"/>
    <n v="1"/>
  </r>
  <r>
    <x v="1"/>
    <x v="1"/>
    <x v="3"/>
    <n v="92950"/>
    <x v="0"/>
    <x v="0"/>
    <n v="1"/>
    <n v="1"/>
    <n v="14640"/>
    <n v="0.1"/>
    <n v="0.1"/>
    <n v="1"/>
  </r>
  <r>
    <x v="3"/>
    <x v="0"/>
    <x v="3"/>
    <s v="J1200"/>
    <x v="2"/>
    <x v="0"/>
    <n v="7"/>
    <n v="6"/>
    <n v="76413"/>
    <n v="0.1"/>
    <n v="0.1"/>
    <n v="1.2"/>
  </r>
  <r>
    <x v="3"/>
    <x v="0"/>
    <x v="2"/>
    <s v="J1200"/>
    <x v="2"/>
    <x v="0"/>
    <n v="3"/>
    <n v="3"/>
    <n v="72209"/>
    <n v="0"/>
    <n v="0"/>
    <n v="1"/>
  </r>
  <r>
    <x v="3"/>
    <x v="1"/>
    <x v="1"/>
    <s v="J1200"/>
    <x v="2"/>
    <x v="0"/>
    <n v="1"/>
    <n v="1"/>
    <n v="67930"/>
    <n v="0"/>
    <n v="0"/>
    <n v="1"/>
  </r>
  <r>
    <x v="3"/>
    <x v="1"/>
    <x v="0"/>
    <s v="J1200"/>
    <x v="2"/>
    <x v="0"/>
    <n v="4"/>
    <n v="2"/>
    <n v="65929"/>
    <n v="0"/>
    <n v="0.1"/>
    <n v="2"/>
  </r>
  <r>
    <x v="4"/>
    <x v="0"/>
    <x v="3"/>
    <n v="92950"/>
    <x v="0"/>
    <x v="0"/>
    <n v="10"/>
    <n v="10"/>
    <n v="76426"/>
    <n v="0.1"/>
    <n v="0.1"/>
    <n v="1"/>
  </r>
  <r>
    <x v="4"/>
    <x v="0"/>
    <x v="2"/>
    <s v="J1200"/>
    <x v="2"/>
    <x v="0"/>
    <n v="2"/>
    <n v="2"/>
    <n v="76514"/>
    <n v="0"/>
    <n v="0"/>
    <n v="1"/>
  </r>
  <r>
    <x v="4"/>
    <x v="1"/>
    <x v="1"/>
    <n v="92950"/>
    <x v="0"/>
    <x v="0"/>
    <n v="5"/>
    <n v="5"/>
    <n v="68458"/>
    <n v="0.1"/>
    <n v="0.1"/>
    <n v="1"/>
  </r>
  <r>
    <x v="4"/>
    <x v="1"/>
    <x v="0"/>
    <s v="J1200"/>
    <x v="2"/>
    <x v="0"/>
    <n v="1"/>
    <n v="1"/>
    <n v="67728"/>
    <n v="0"/>
    <n v="0"/>
    <n v="1"/>
  </r>
  <r>
    <x v="7"/>
    <x v="0"/>
    <x v="1"/>
    <n v="92950"/>
    <x v="0"/>
    <x v="0"/>
    <n v="3"/>
    <n v="3"/>
    <n v="16878"/>
    <n v="0.2"/>
    <n v="0.2"/>
    <n v="1"/>
  </r>
  <r>
    <x v="7"/>
    <x v="0"/>
    <x v="0"/>
    <n v="92950"/>
    <x v="0"/>
    <x v="0"/>
    <n v="6"/>
    <n v="6"/>
    <n v="17202"/>
    <n v="0.3"/>
    <n v="0.3"/>
    <n v="1"/>
  </r>
  <r>
    <x v="8"/>
    <x v="1"/>
    <x v="3"/>
    <n v="92950"/>
    <x v="0"/>
    <x v="0"/>
    <n v="8"/>
    <n v="8"/>
    <n v="10014"/>
    <n v="0.8"/>
    <n v="0.8"/>
    <n v="1"/>
  </r>
  <r>
    <x v="8"/>
    <x v="1"/>
    <x v="2"/>
    <s v="J1200"/>
    <x v="2"/>
    <x v="0"/>
    <n v="1"/>
    <n v="1"/>
    <n v="10115"/>
    <n v="0.1"/>
    <n v="0.1"/>
    <n v="1"/>
  </r>
  <r>
    <x v="0"/>
    <x v="0"/>
    <x v="1"/>
    <n v="92950"/>
    <x v="0"/>
    <x v="0"/>
    <n v="1"/>
    <n v="1"/>
    <n v="3066"/>
    <n v="0.3"/>
    <n v="0.3"/>
    <n v="1"/>
  </r>
  <r>
    <x v="1"/>
    <x v="0"/>
    <x v="2"/>
    <s v="J0170"/>
    <x v="1"/>
    <x v="0"/>
    <n v="10"/>
    <n v="4"/>
    <n v="8503"/>
    <n v="0.5"/>
    <n v="1.2"/>
    <n v="2.5"/>
  </r>
  <r>
    <x v="1"/>
    <x v="1"/>
    <x v="1"/>
    <s v="J1200"/>
    <x v="2"/>
    <x v="0"/>
    <n v="1"/>
    <n v="1"/>
    <n v="9324"/>
    <n v="0.1"/>
    <n v="0.1"/>
    <n v="1"/>
  </r>
  <r>
    <x v="1"/>
    <x v="1"/>
    <x v="0"/>
    <s v="J0170"/>
    <x v="1"/>
    <x v="0"/>
    <n v="1"/>
    <n v="1"/>
    <n v="9231"/>
    <n v="0.1"/>
    <n v="0.1"/>
    <n v="1"/>
  </r>
  <r>
    <x v="2"/>
    <x v="0"/>
    <x v="3"/>
    <s v="J1200"/>
    <x v="2"/>
    <x v="0"/>
    <n v="2"/>
    <n v="1"/>
    <n v="5414"/>
    <n v="0.2"/>
    <n v="0.4"/>
    <n v="2"/>
  </r>
  <r>
    <x v="2"/>
    <x v="0"/>
    <x v="2"/>
    <s v="J0170"/>
    <x v="1"/>
    <x v="0"/>
    <n v="1"/>
    <n v="1"/>
    <n v="5382"/>
    <n v="0.2"/>
    <n v="0.2"/>
    <n v="1"/>
  </r>
  <r>
    <x v="2"/>
    <x v="0"/>
    <x v="2"/>
    <s v="J1200"/>
    <x v="2"/>
    <x v="0"/>
    <n v="28"/>
    <n v="20"/>
    <n v="5382"/>
    <n v="3.7"/>
    <n v="5.2"/>
    <n v="1.4"/>
  </r>
  <r>
    <x v="2"/>
    <x v="1"/>
    <x v="0"/>
    <s v="J1200"/>
    <x v="2"/>
    <x v="0"/>
    <n v="2"/>
    <n v="2"/>
    <n v="4874"/>
    <n v="0.4"/>
    <n v="0.4"/>
    <n v="1"/>
  </r>
  <r>
    <x v="9"/>
    <x v="1"/>
    <x v="2"/>
    <s v="J0170"/>
    <x v="1"/>
    <x v="0"/>
    <n v="9"/>
    <n v="7"/>
    <n v="4660"/>
    <n v="1.5"/>
    <n v="1.9"/>
    <n v="1.3"/>
  </r>
  <r>
    <x v="3"/>
    <x v="0"/>
    <x v="1"/>
    <s v="J0170"/>
    <x v="1"/>
    <x v="0"/>
    <n v="1"/>
    <n v="1"/>
    <n v="55077"/>
    <n v="0"/>
    <n v="0"/>
    <n v="1"/>
  </r>
  <r>
    <x v="3"/>
    <x v="1"/>
    <x v="2"/>
    <n v="92950"/>
    <x v="0"/>
    <x v="0"/>
    <n v="11"/>
    <n v="7"/>
    <n v="40100"/>
    <n v="0.2"/>
    <n v="0.3"/>
    <n v="1.6"/>
  </r>
  <r>
    <x v="4"/>
    <x v="0"/>
    <x v="0"/>
    <s v="J0170"/>
    <x v="1"/>
    <x v="0"/>
    <n v="35"/>
    <n v="30"/>
    <n v="43932"/>
    <n v="0.7"/>
    <n v="0.8"/>
    <n v="1.2"/>
  </r>
  <r>
    <x v="6"/>
    <x v="1"/>
    <x v="2"/>
    <s v="J0170"/>
    <x v="1"/>
    <x v="0"/>
    <n v="9"/>
    <n v="8"/>
    <n v="8609"/>
    <n v="0.9"/>
    <n v="1"/>
    <n v="1.1000000000000001"/>
  </r>
  <r>
    <x v="7"/>
    <x v="1"/>
    <x v="0"/>
    <s v="J0170"/>
    <x v="1"/>
    <x v="0"/>
    <n v="16"/>
    <n v="13"/>
    <n v="5631"/>
    <n v="2.2999999999999998"/>
    <n v="2.8"/>
    <n v="1.2"/>
  </r>
  <r>
    <x v="8"/>
    <x v="0"/>
    <x v="0"/>
    <n v="92950"/>
    <x v="0"/>
    <x v="0"/>
    <n v="7"/>
    <n v="4"/>
    <n v="3519"/>
    <n v="1.1000000000000001"/>
    <n v="2"/>
    <n v="1.8"/>
  </r>
  <r>
    <x v="0"/>
    <x v="1"/>
    <x v="2"/>
    <s v="J1200"/>
    <x v="2"/>
    <x v="0"/>
    <n v="5"/>
    <n v="3"/>
    <n v="3007"/>
    <n v="1"/>
    <n v="1.7"/>
    <n v="1.7"/>
  </r>
  <r>
    <x v="1"/>
    <x v="0"/>
    <x v="2"/>
    <s v="J1200"/>
    <x v="2"/>
    <x v="0"/>
    <n v="23"/>
    <n v="19"/>
    <n v="8503"/>
    <n v="2.2000000000000002"/>
    <n v="2.7"/>
    <n v="1.2"/>
  </r>
  <r>
    <x v="1"/>
    <x v="1"/>
    <x v="0"/>
    <s v="J1200"/>
    <x v="2"/>
    <x v="0"/>
    <n v="5"/>
    <n v="4"/>
    <n v="9231"/>
    <n v="0.4"/>
    <n v="0.5"/>
    <n v="1.3"/>
  </r>
  <r>
    <x v="2"/>
    <x v="1"/>
    <x v="2"/>
    <s v="J1200"/>
    <x v="2"/>
    <x v="0"/>
    <n v="10"/>
    <n v="9"/>
    <n v="4959"/>
    <n v="1.8"/>
    <n v="2"/>
    <n v="1.1000000000000001"/>
  </r>
  <r>
    <x v="3"/>
    <x v="1"/>
    <x v="0"/>
    <s v="J0170"/>
    <x v="1"/>
    <x v="0"/>
    <n v="7"/>
    <n v="6"/>
    <n v="43179"/>
    <n v="0.1"/>
    <n v="0.2"/>
    <n v="1.2"/>
  </r>
  <r>
    <x v="4"/>
    <x v="1"/>
    <x v="3"/>
    <s v="J0170"/>
    <x v="1"/>
    <x v="0"/>
    <n v="1"/>
    <n v="1"/>
    <n v="36055"/>
    <n v="0"/>
    <n v="0"/>
    <n v="1"/>
  </r>
  <r>
    <x v="6"/>
    <x v="1"/>
    <x v="2"/>
    <s v="J1200"/>
    <x v="2"/>
    <x v="0"/>
    <n v="4"/>
    <n v="4"/>
    <n v="8609"/>
    <n v="0.5"/>
    <n v="0.5"/>
    <n v="1"/>
  </r>
  <r>
    <x v="7"/>
    <x v="0"/>
    <x v="2"/>
    <s v="J0170"/>
    <x v="1"/>
    <x v="0"/>
    <n v="23"/>
    <n v="17"/>
    <n v="6480"/>
    <n v="2.6"/>
    <n v="3.5"/>
    <n v="1.4"/>
  </r>
  <r>
    <x v="7"/>
    <x v="0"/>
    <x v="2"/>
    <s v="J1200"/>
    <x v="2"/>
    <x v="0"/>
    <n v="54"/>
    <n v="45"/>
    <n v="6480"/>
    <n v="6.9"/>
    <n v="8.3000000000000007"/>
    <n v="1.2"/>
  </r>
  <r>
    <x v="7"/>
    <x v="1"/>
    <x v="1"/>
    <s v="J1200"/>
    <x v="2"/>
    <x v="0"/>
    <n v="1"/>
    <n v="1"/>
    <n v="5578"/>
    <n v="0.2"/>
    <n v="0.2"/>
    <n v="1"/>
  </r>
  <r>
    <x v="7"/>
    <x v="1"/>
    <x v="0"/>
    <s v="J1200"/>
    <x v="2"/>
    <x v="0"/>
    <n v="19"/>
    <n v="18"/>
    <n v="5631"/>
    <n v="3.2"/>
    <n v="3.4"/>
    <n v="1.1000000000000001"/>
  </r>
  <r>
    <x v="8"/>
    <x v="0"/>
    <x v="1"/>
    <n v="92950"/>
    <x v="0"/>
    <x v="0"/>
    <n v="2"/>
    <n v="2"/>
    <n v="3471"/>
    <n v="0.6"/>
    <n v="0.6"/>
    <n v="1"/>
  </r>
  <r>
    <x v="8"/>
    <x v="1"/>
    <x v="2"/>
    <s v="J0170"/>
    <x v="1"/>
    <x v="0"/>
    <n v="8"/>
    <n v="7"/>
    <n v="2419"/>
    <n v="2.9"/>
    <n v="3.3"/>
    <n v="1.1000000000000001"/>
  </r>
  <r>
    <x v="0"/>
    <x v="0"/>
    <x v="2"/>
    <n v="92950"/>
    <x v="0"/>
    <x v="0"/>
    <n v="2"/>
    <n v="1"/>
    <n v="3000"/>
    <n v="0.3"/>
    <n v="0.7"/>
    <n v="2"/>
  </r>
  <r>
    <x v="5"/>
    <x v="1"/>
    <x v="2"/>
    <s v="J0170"/>
    <x v="1"/>
    <x v="0"/>
    <n v="4"/>
    <n v="4"/>
    <n v="9689"/>
    <n v="0.4"/>
    <n v="0.4"/>
    <n v="1"/>
  </r>
  <r>
    <x v="1"/>
    <x v="1"/>
    <x v="2"/>
    <s v="J0170"/>
    <x v="1"/>
    <x v="0"/>
    <n v="3"/>
    <n v="3"/>
    <n v="8862"/>
    <n v="0.3"/>
    <n v="0.3"/>
    <n v="1"/>
  </r>
  <r>
    <x v="1"/>
    <x v="1"/>
    <x v="2"/>
    <s v="J1200"/>
    <x v="2"/>
    <x v="0"/>
    <n v="11"/>
    <n v="10"/>
    <n v="8862"/>
    <n v="1.1000000000000001"/>
    <n v="1.2"/>
    <n v="1.1000000000000001"/>
  </r>
  <r>
    <x v="2"/>
    <x v="0"/>
    <x v="1"/>
    <s v="J1200"/>
    <x v="2"/>
    <x v="0"/>
    <n v="1"/>
    <n v="1"/>
    <n v="5334"/>
    <n v="0.2"/>
    <n v="0.2"/>
    <n v="1"/>
  </r>
  <r>
    <x v="2"/>
    <x v="0"/>
    <x v="0"/>
    <s v="J0170"/>
    <x v="1"/>
    <x v="0"/>
    <n v="1"/>
    <n v="1"/>
    <n v="5407"/>
    <n v="0.2"/>
    <n v="0.2"/>
    <n v="1"/>
  </r>
  <r>
    <x v="9"/>
    <x v="0"/>
    <x v="2"/>
    <s v="J0170"/>
    <x v="1"/>
    <x v="0"/>
    <n v="3"/>
    <n v="3"/>
    <n v="4549"/>
    <n v="0.7"/>
    <n v="0.7"/>
    <n v="1"/>
  </r>
  <r>
    <x v="9"/>
    <x v="1"/>
    <x v="0"/>
    <s v="J0170"/>
    <x v="1"/>
    <x v="0"/>
    <n v="2"/>
    <n v="2"/>
    <n v="4919"/>
    <n v="0.4"/>
    <n v="0.4"/>
    <n v="1"/>
  </r>
  <r>
    <x v="3"/>
    <x v="0"/>
    <x v="2"/>
    <n v="92950"/>
    <x v="0"/>
    <x v="0"/>
    <n v="3"/>
    <n v="3"/>
    <n v="49654"/>
    <n v="0.1"/>
    <n v="0.1"/>
    <n v="1"/>
  </r>
  <r>
    <x v="3"/>
    <x v="1"/>
    <x v="0"/>
    <n v="92950"/>
    <x v="0"/>
    <x v="0"/>
    <n v="3"/>
    <n v="2"/>
    <n v="43179"/>
    <n v="0"/>
    <n v="0.1"/>
    <n v="1.5"/>
  </r>
  <r>
    <x v="4"/>
    <x v="0"/>
    <x v="3"/>
    <s v="J1200"/>
    <x v="2"/>
    <x v="0"/>
    <n v="4"/>
    <n v="3"/>
    <n v="41861"/>
    <n v="0.1"/>
    <n v="0.1"/>
    <n v="1.3"/>
  </r>
  <r>
    <x v="4"/>
    <x v="0"/>
    <x v="2"/>
    <s v="J0170"/>
    <x v="1"/>
    <x v="0"/>
    <n v="108"/>
    <n v="70"/>
    <n v="44396"/>
    <n v="1.6"/>
    <n v="2.4"/>
    <n v="1.5"/>
  </r>
  <r>
    <x v="4"/>
    <x v="1"/>
    <x v="1"/>
    <s v="J1200"/>
    <x v="2"/>
    <x v="0"/>
    <n v="3"/>
    <n v="3"/>
    <n v="37118"/>
    <n v="0.1"/>
    <n v="0.1"/>
    <n v="1"/>
  </r>
  <r>
    <x v="4"/>
    <x v="1"/>
    <x v="0"/>
    <s v="J0170"/>
    <x v="1"/>
    <x v="0"/>
    <n v="23"/>
    <n v="21"/>
    <n v="37575"/>
    <n v="0.6"/>
    <n v="0.6"/>
    <n v="1.1000000000000001"/>
  </r>
  <r>
    <x v="6"/>
    <x v="0"/>
    <x v="0"/>
    <s v="J1200"/>
    <x v="2"/>
    <x v="0"/>
    <n v="1"/>
    <n v="1"/>
    <n v="8526"/>
    <n v="0.1"/>
    <n v="0.1"/>
    <n v="1"/>
  </r>
  <r>
    <x v="7"/>
    <x v="1"/>
    <x v="2"/>
    <s v="J0170"/>
    <x v="1"/>
    <x v="0"/>
    <n v="24"/>
    <n v="17"/>
    <n v="5823"/>
    <n v="2.9"/>
    <n v="4.0999999999999996"/>
    <n v="1.4"/>
  </r>
  <r>
    <x v="8"/>
    <x v="1"/>
    <x v="2"/>
    <n v="92950"/>
    <x v="0"/>
    <x v="0"/>
    <n v="12"/>
    <n v="6"/>
    <n v="2419"/>
    <n v="2.5"/>
    <n v="5"/>
    <n v="2"/>
  </r>
  <r>
    <x v="0"/>
    <x v="0"/>
    <x v="0"/>
    <s v="J0170"/>
    <x v="1"/>
    <x v="0"/>
    <n v="3"/>
    <n v="3"/>
    <n v="3172"/>
    <n v="0.9"/>
    <n v="0.9"/>
    <n v="1"/>
  </r>
  <r>
    <x v="5"/>
    <x v="0"/>
    <x v="2"/>
    <n v="92950"/>
    <x v="0"/>
    <x v="0"/>
    <n v="2"/>
    <n v="1"/>
    <n v="9458"/>
    <n v="0.1"/>
    <n v="0.2"/>
    <n v="2"/>
  </r>
  <r>
    <x v="5"/>
    <x v="1"/>
    <x v="2"/>
    <s v="J1200"/>
    <x v="2"/>
    <x v="0"/>
    <n v="29"/>
    <n v="8"/>
    <n v="9689"/>
    <n v="0.8"/>
    <n v="3"/>
    <n v="3.6"/>
  </r>
  <r>
    <x v="2"/>
    <x v="0"/>
    <x v="2"/>
    <n v="92950"/>
    <x v="0"/>
    <x v="0"/>
    <n v="1"/>
    <n v="1"/>
    <n v="5382"/>
    <n v="0.2"/>
    <n v="0.2"/>
    <n v="1"/>
  </r>
  <r>
    <x v="2"/>
    <x v="1"/>
    <x v="0"/>
    <n v="92950"/>
    <x v="0"/>
    <x v="0"/>
    <n v="1"/>
    <n v="1"/>
    <n v="4874"/>
    <n v="0.2"/>
    <n v="0.2"/>
    <n v="1"/>
  </r>
  <r>
    <x v="2"/>
    <x v="1"/>
    <x v="2"/>
    <s v="J0170"/>
    <x v="1"/>
    <x v="0"/>
    <n v="4"/>
    <n v="3"/>
    <n v="4959"/>
    <n v="0.6"/>
    <n v="0.8"/>
    <n v="1.3"/>
  </r>
  <r>
    <x v="9"/>
    <x v="0"/>
    <x v="2"/>
    <s v="J1200"/>
    <x v="2"/>
    <x v="0"/>
    <n v="4"/>
    <n v="3"/>
    <n v="4549"/>
    <n v="0.7"/>
    <n v="0.9"/>
    <n v="1.3"/>
  </r>
  <r>
    <x v="9"/>
    <x v="1"/>
    <x v="0"/>
    <s v="J1200"/>
    <x v="2"/>
    <x v="0"/>
    <n v="1"/>
    <n v="1"/>
    <n v="4919"/>
    <n v="0.2"/>
    <n v="0.2"/>
    <n v="1"/>
  </r>
  <r>
    <x v="3"/>
    <x v="0"/>
    <x v="0"/>
    <s v="J1200"/>
    <x v="2"/>
    <x v="0"/>
    <n v="128"/>
    <n v="104"/>
    <n v="52642"/>
    <n v="2"/>
    <n v="2.4"/>
    <n v="1.2"/>
  </r>
  <r>
    <x v="4"/>
    <x v="0"/>
    <x v="1"/>
    <n v="92950"/>
    <x v="0"/>
    <x v="0"/>
    <n v="6"/>
    <n v="6"/>
    <n v="43215"/>
    <n v="0.1"/>
    <n v="0.1"/>
    <n v="1"/>
  </r>
  <r>
    <x v="4"/>
    <x v="0"/>
    <x v="0"/>
    <n v="92950"/>
    <x v="0"/>
    <x v="0"/>
    <n v="8"/>
    <n v="7"/>
    <n v="43932"/>
    <n v="0.2"/>
    <n v="0.2"/>
    <n v="1.1000000000000001"/>
  </r>
  <r>
    <x v="4"/>
    <x v="1"/>
    <x v="3"/>
    <s v="J1200"/>
    <x v="2"/>
    <x v="0"/>
    <n v="2"/>
    <n v="2"/>
    <n v="36055"/>
    <n v="0.1"/>
    <n v="0.1"/>
    <n v="1"/>
  </r>
  <r>
    <x v="4"/>
    <x v="1"/>
    <x v="2"/>
    <s v="J0170"/>
    <x v="1"/>
    <x v="0"/>
    <n v="68"/>
    <n v="48"/>
    <n v="37887"/>
    <n v="1.3"/>
    <n v="1.8"/>
    <n v="1.4"/>
  </r>
  <r>
    <x v="8"/>
    <x v="0"/>
    <x v="2"/>
    <s v="J1200"/>
    <x v="2"/>
    <x v="0"/>
    <n v="25"/>
    <n v="20"/>
    <n v="3621"/>
    <n v="5.5"/>
    <n v="6.9"/>
    <n v="1.3"/>
  </r>
  <r>
    <x v="0"/>
    <x v="0"/>
    <x v="2"/>
    <s v="J1200"/>
    <x v="2"/>
    <x v="0"/>
    <n v="3"/>
    <n v="3"/>
    <n v="3000"/>
    <n v="1"/>
    <n v="1"/>
    <n v="1"/>
  </r>
  <r>
    <x v="0"/>
    <x v="1"/>
    <x v="0"/>
    <s v="J1200"/>
    <x v="2"/>
    <x v="0"/>
    <n v="3"/>
    <n v="3"/>
    <n v="3354"/>
    <n v="0.9"/>
    <n v="0.9"/>
    <n v="1"/>
  </r>
  <r>
    <x v="5"/>
    <x v="1"/>
    <x v="1"/>
    <s v="J0170"/>
    <x v="1"/>
    <x v="0"/>
    <n v="1"/>
    <n v="1"/>
    <n v="10175"/>
    <n v="0.1"/>
    <n v="0.1"/>
    <n v="1"/>
  </r>
  <r>
    <x v="1"/>
    <x v="0"/>
    <x v="0"/>
    <s v="J1200"/>
    <x v="2"/>
    <x v="0"/>
    <n v="10"/>
    <n v="9"/>
    <n v="8857"/>
    <n v="1"/>
    <n v="1.1000000000000001"/>
    <n v="1.1000000000000001"/>
  </r>
  <r>
    <x v="1"/>
    <x v="0"/>
    <x v="2"/>
    <n v="92950"/>
    <x v="0"/>
    <x v="0"/>
    <n v="2"/>
    <n v="2"/>
    <n v="8503"/>
    <n v="0.2"/>
    <n v="0.2"/>
    <n v="1"/>
  </r>
  <r>
    <x v="2"/>
    <x v="0"/>
    <x v="0"/>
    <s v="J1200"/>
    <x v="2"/>
    <x v="0"/>
    <n v="8"/>
    <n v="7"/>
    <n v="5407"/>
    <n v="1.3"/>
    <n v="1.5"/>
    <n v="1.1000000000000001"/>
  </r>
  <r>
    <x v="3"/>
    <x v="0"/>
    <x v="1"/>
    <n v="92950"/>
    <x v="0"/>
    <x v="0"/>
    <n v="2"/>
    <n v="1"/>
    <n v="55077"/>
    <n v="0"/>
    <n v="0"/>
    <n v="2"/>
  </r>
  <r>
    <x v="3"/>
    <x v="0"/>
    <x v="0"/>
    <n v="92950"/>
    <x v="0"/>
    <x v="0"/>
    <n v="3"/>
    <n v="3"/>
    <n v="52642"/>
    <n v="0.1"/>
    <n v="0.1"/>
    <n v="1"/>
  </r>
  <r>
    <x v="3"/>
    <x v="1"/>
    <x v="2"/>
    <s v="J0170"/>
    <x v="1"/>
    <x v="0"/>
    <n v="38"/>
    <n v="28"/>
    <n v="40100"/>
    <n v="0.7"/>
    <n v="0.9"/>
    <n v="1.4"/>
  </r>
  <r>
    <x v="4"/>
    <x v="0"/>
    <x v="3"/>
    <s v="J0170"/>
    <x v="1"/>
    <x v="0"/>
    <n v="1"/>
    <n v="1"/>
    <n v="41861"/>
    <n v="0"/>
    <n v="0"/>
    <n v="1"/>
  </r>
  <r>
    <x v="6"/>
    <x v="0"/>
    <x v="2"/>
    <s v="J1200"/>
    <x v="2"/>
    <x v="0"/>
    <n v="22"/>
    <n v="5"/>
    <n v="8171"/>
    <n v="0.6"/>
    <n v="2.7"/>
    <n v="4.4000000000000004"/>
  </r>
  <r>
    <x v="6"/>
    <x v="1"/>
    <x v="0"/>
    <s v="J1200"/>
    <x v="2"/>
    <x v="0"/>
    <n v="8"/>
    <n v="5"/>
    <n v="8954"/>
    <n v="0.6"/>
    <n v="0.9"/>
    <n v="1.6"/>
  </r>
  <r>
    <x v="7"/>
    <x v="0"/>
    <x v="1"/>
    <s v="J1200"/>
    <x v="2"/>
    <x v="0"/>
    <n v="3"/>
    <n v="2"/>
    <n v="6366"/>
    <n v="0.3"/>
    <n v="0.5"/>
    <n v="1.5"/>
  </r>
  <r>
    <x v="7"/>
    <x v="0"/>
    <x v="0"/>
    <s v="J0170"/>
    <x v="1"/>
    <x v="0"/>
    <n v="14"/>
    <n v="9"/>
    <n v="6345"/>
    <n v="1.4"/>
    <n v="2.2000000000000002"/>
    <n v="1.6"/>
  </r>
  <r>
    <x v="7"/>
    <x v="1"/>
    <x v="2"/>
    <n v="92950"/>
    <x v="0"/>
    <x v="0"/>
    <n v="30"/>
    <n v="22"/>
    <n v="5823"/>
    <n v="3.8"/>
    <n v="5.2"/>
    <n v="1.4"/>
  </r>
  <r>
    <x v="8"/>
    <x v="0"/>
    <x v="0"/>
    <s v="J0170"/>
    <x v="1"/>
    <x v="0"/>
    <n v="6"/>
    <n v="5"/>
    <n v="3519"/>
    <n v="1.4"/>
    <n v="1.7"/>
    <n v="1.2"/>
  </r>
  <r>
    <x v="8"/>
    <x v="1"/>
    <x v="1"/>
    <n v="92950"/>
    <x v="0"/>
    <x v="0"/>
    <n v="3"/>
    <n v="2"/>
    <n v="2267"/>
    <n v="0.9"/>
    <n v="1.3"/>
    <n v="1.5"/>
  </r>
  <r>
    <x v="8"/>
    <x v="1"/>
    <x v="0"/>
    <n v="92950"/>
    <x v="0"/>
    <x v="0"/>
    <n v="6"/>
    <n v="4"/>
    <n v="2313"/>
    <n v="1.7"/>
    <n v="2.6"/>
    <n v="1.5"/>
  </r>
  <r>
    <x v="5"/>
    <x v="0"/>
    <x v="0"/>
    <s v="J1200"/>
    <x v="2"/>
    <x v="0"/>
    <n v="2"/>
    <n v="2"/>
    <n v="9862"/>
    <n v="0.2"/>
    <n v="0.2"/>
    <n v="1"/>
  </r>
  <r>
    <x v="2"/>
    <x v="1"/>
    <x v="2"/>
    <n v="92950"/>
    <x v="0"/>
    <x v="0"/>
    <n v="1"/>
    <n v="1"/>
    <n v="4959"/>
    <n v="0.2"/>
    <n v="0.2"/>
    <n v="1"/>
  </r>
  <r>
    <x v="9"/>
    <x v="1"/>
    <x v="2"/>
    <n v="92950"/>
    <x v="0"/>
    <x v="0"/>
    <n v="2"/>
    <n v="1"/>
    <n v="4660"/>
    <n v="0.2"/>
    <n v="0.4"/>
    <n v="2"/>
  </r>
  <r>
    <x v="9"/>
    <x v="1"/>
    <x v="2"/>
    <s v="J1200"/>
    <x v="2"/>
    <x v="0"/>
    <n v="5"/>
    <n v="4"/>
    <n v="4660"/>
    <n v="0.9"/>
    <n v="1.1000000000000001"/>
    <n v="1.3"/>
  </r>
  <r>
    <x v="3"/>
    <x v="0"/>
    <x v="1"/>
    <s v="J1200"/>
    <x v="2"/>
    <x v="0"/>
    <n v="1"/>
    <n v="1"/>
    <n v="55077"/>
    <n v="0"/>
    <n v="0"/>
    <n v="1"/>
  </r>
  <r>
    <x v="3"/>
    <x v="0"/>
    <x v="0"/>
    <s v="J0170"/>
    <x v="1"/>
    <x v="0"/>
    <n v="18"/>
    <n v="17"/>
    <n v="52642"/>
    <n v="0.3"/>
    <n v="0.3"/>
    <n v="1.1000000000000001"/>
  </r>
  <r>
    <x v="4"/>
    <x v="1"/>
    <x v="3"/>
    <n v="92950"/>
    <x v="0"/>
    <x v="0"/>
    <n v="2"/>
    <n v="1"/>
    <n v="36055"/>
    <n v="0"/>
    <n v="0.1"/>
    <n v="2"/>
  </r>
  <r>
    <x v="4"/>
    <x v="1"/>
    <x v="2"/>
    <n v="92950"/>
    <x v="0"/>
    <x v="0"/>
    <n v="33"/>
    <n v="22"/>
    <n v="37887"/>
    <n v="0.6"/>
    <n v="0.9"/>
    <n v="1.5"/>
  </r>
  <r>
    <x v="4"/>
    <x v="1"/>
    <x v="2"/>
    <s v="J1200"/>
    <x v="2"/>
    <x v="0"/>
    <n v="185"/>
    <n v="135"/>
    <n v="37887"/>
    <n v="3.6"/>
    <n v="4.9000000000000004"/>
    <n v="1.4"/>
  </r>
  <r>
    <x v="7"/>
    <x v="0"/>
    <x v="3"/>
    <n v="92950"/>
    <x v="0"/>
    <x v="0"/>
    <n v="2"/>
    <n v="2"/>
    <n v="6212"/>
    <n v="0.3"/>
    <n v="0.3"/>
    <n v="1"/>
  </r>
  <r>
    <x v="7"/>
    <x v="0"/>
    <x v="0"/>
    <s v="J1200"/>
    <x v="2"/>
    <x v="0"/>
    <n v="22"/>
    <n v="18"/>
    <n v="6345"/>
    <n v="2.8"/>
    <n v="3.5"/>
    <n v="1.2"/>
  </r>
  <r>
    <x v="7"/>
    <x v="0"/>
    <x v="2"/>
    <n v="92950"/>
    <x v="0"/>
    <x v="0"/>
    <n v="10"/>
    <n v="6"/>
    <n v="6480"/>
    <n v="0.9"/>
    <n v="1.5"/>
    <n v="1.7"/>
  </r>
  <r>
    <x v="7"/>
    <x v="1"/>
    <x v="1"/>
    <n v="92950"/>
    <x v="0"/>
    <x v="0"/>
    <n v="6"/>
    <n v="4"/>
    <n v="5578"/>
    <n v="0.7"/>
    <n v="1.1000000000000001"/>
    <n v="1.5"/>
  </r>
  <r>
    <x v="7"/>
    <x v="1"/>
    <x v="0"/>
    <n v="92950"/>
    <x v="0"/>
    <x v="0"/>
    <n v="15"/>
    <n v="12"/>
    <n v="5631"/>
    <n v="2.1"/>
    <n v="2.7"/>
    <n v="1.3"/>
  </r>
  <r>
    <x v="8"/>
    <x v="0"/>
    <x v="2"/>
    <s v="J0170"/>
    <x v="1"/>
    <x v="0"/>
    <n v="24"/>
    <n v="16"/>
    <n v="3621"/>
    <n v="4.4000000000000004"/>
    <n v="6.6"/>
    <n v="1.5"/>
  </r>
  <r>
    <x v="8"/>
    <x v="1"/>
    <x v="0"/>
    <s v="J0170"/>
    <x v="1"/>
    <x v="0"/>
    <n v="4"/>
    <n v="1"/>
    <n v="2313"/>
    <n v="0.4"/>
    <n v="1.7"/>
    <n v="4"/>
  </r>
  <r>
    <x v="8"/>
    <x v="1"/>
    <x v="0"/>
    <s v="J1200"/>
    <x v="2"/>
    <x v="0"/>
    <n v="8"/>
    <n v="7"/>
    <n v="2313"/>
    <n v="3"/>
    <n v="3.5"/>
    <n v="1.1000000000000001"/>
  </r>
  <r>
    <x v="0"/>
    <x v="0"/>
    <x v="2"/>
    <s v="J0170"/>
    <x v="1"/>
    <x v="0"/>
    <n v="2"/>
    <n v="2"/>
    <n v="3000"/>
    <n v="0.7"/>
    <n v="0.7"/>
    <n v="1"/>
  </r>
  <r>
    <x v="0"/>
    <x v="1"/>
    <x v="1"/>
    <s v="J0170"/>
    <x v="1"/>
    <x v="0"/>
    <n v="2"/>
    <n v="1"/>
    <n v="3253"/>
    <n v="0.3"/>
    <n v="0.6"/>
    <n v="2"/>
  </r>
  <r>
    <x v="0"/>
    <x v="1"/>
    <x v="0"/>
    <s v="J0170"/>
    <x v="1"/>
    <x v="0"/>
    <n v="3"/>
    <n v="3"/>
    <n v="3354"/>
    <n v="0.9"/>
    <n v="0.9"/>
    <n v="1"/>
  </r>
  <r>
    <x v="5"/>
    <x v="0"/>
    <x v="2"/>
    <s v="J0170"/>
    <x v="1"/>
    <x v="0"/>
    <n v="2"/>
    <n v="1"/>
    <n v="9458"/>
    <n v="0.1"/>
    <n v="0.2"/>
    <n v="2"/>
  </r>
  <r>
    <x v="5"/>
    <x v="1"/>
    <x v="0"/>
    <s v="J0170"/>
    <x v="1"/>
    <x v="0"/>
    <n v="1"/>
    <n v="1"/>
    <n v="10099"/>
    <n v="0.1"/>
    <n v="0.1"/>
    <n v="1"/>
  </r>
  <r>
    <x v="5"/>
    <x v="1"/>
    <x v="0"/>
    <s v="J1200"/>
    <x v="2"/>
    <x v="0"/>
    <n v="4"/>
    <n v="4"/>
    <n v="10099"/>
    <n v="0.4"/>
    <n v="0.4"/>
    <n v="1"/>
  </r>
  <r>
    <x v="1"/>
    <x v="0"/>
    <x v="0"/>
    <s v="J0170"/>
    <x v="1"/>
    <x v="0"/>
    <n v="1"/>
    <n v="1"/>
    <n v="8857"/>
    <n v="0.1"/>
    <n v="0.1"/>
    <n v="1"/>
  </r>
  <r>
    <x v="9"/>
    <x v="0"/>
    <x v="0"/>
    <s v="J1200"/>
    <x v="2"/>
    <x v="0"/>
    <n v="8"/>
    <n v="2"/>
    <n v="4791"/>
    <n v="0.4"/>
    <n v="1.7"/>
    <n v="4"/>
  </r>
  <r>
    <x v="3"/>
    <x v="1"/>
    <x v="2"/>
    <s v="J1200"/>
    <x v="2"/>
    <x v="0"/>
    <n v="90"/>
    <n v="81"/>
    <n v="40100"/>
    <n v="2"/>
    <n v="2.2000000000000002"/>
    <n v="1.1000000000000001"/>
  </r>
  <r>
    <x v="4"/>
    <x v="0"/>
    <x v="0"/>
    <s v="J1200"/>
    <x v="2"/>
    <x v="0"/>
    <n v="205"/>
    <n v="163"/>
    <n v="43932"/>
    <n v="3.7"/>
    <n v="4.7"/>
    <n v="1.3"/>
  </r>
  <r>
    <x v="4"/>
    <x v="0"/>
    <x v="2"/>
    <n v="92950"/>
    <x v="0"/>
    <x v="0"/>
    <n v="21"/>
    <n v="14"/>
    <n v="44396"/>
    <n v="0.3"/>
    <n v="0.5"/>
    <n v="1.5"/>
  </r>
  <r>
    <x v="4"/>
    <x v="1"/>
    <x v="0"/>
    <n v="92950"/>
    <x v="0"/>
    <x v="0"/>
    <n v="19"/>
    <n v="16"/>
    <n v="37575"/>
    <n v="0.4"/>
    <n v="0.5"/>
    <n v="1.2"/>
  </r>
  <r>
    <x v="6"/>
    <x v="0"/>
    <x v="2"/>
    <s v="J0170"/>
    <x v="1"/>
    <x v="0"/>
    <n v="2"/>
    <n v="1"/>
    <n v="8171"/>
    <n v="0.1"/>
    <n v="0.2"/>
    <n v="2"/>
  </r>
  <r>
    <x v="6"/>
    <x v="1"/>
    <x v="0"/>
    <s v="J0170"/>
    <x v="1"/>
    <x v="0"/>
    <n v="1"/>
    <n v="1"/>
    <n v="8954"/>
    <n v="0.1"/>
    <n v="0.1"/>
    <n v="1"/>
  </r>
  <r>
    <x v="6"/>
    <x v="1"/>
    <x v="2"/>
    <n v="92950"/>
    <x v="0"/>
    <x v="0"/>
    <n v="2"/>
    <n v="2"/>
    <n v="8609"/>
    <n v="0.2"/>
    <n v="0.2"/>
    <n v="1"/>
  </r>
  <r>
    <x v="7"/>
    <x v="1"/>
    <x v="3"/>
    <n v="92950"/>
    <x v="0"/>
    <x v="0"/>
    <n v="3"/>
    <n v="2"/>
    <n v="5476"/>
    <n v="0.4"/>
    <n v="0.5"/>
    <n v="1.5"/>
  </r>
  <r>
    <x v="8"/>
    <x v="0"/>
    <x v="0"/>
    <s v="J1200"/>
    <x v="2"/>
    <x v="0"/>
    <n v="9"/>
    <n v="5"/>
    <n v="3519"/>
    <n v="1.4"/>
    <n v="2.6"/>
    <n v="1.8"/>
  </r>
  <r>
    <x v="8"/>
    <x v="0"/>
    <x v="2"/>
    <n v="92950"/>
    <x v="0"/>
    <x v="0"/>
    <n v="21"/>
    <n v="14"/>
    <n v="3621"/>
    <n v="3.9"/>
    <n v="5.8"/>
    <n v="1.5"/>
  </r>
  <r>
    <x v="0"/>
    <x v="1"/>
    <x v="2"/>
    <s v="J0170"/>
    <x v="1"/>
    <x v="0"/>
    <n v="5"/>
    <n v="4"/>
    <n v="3007"/>
    <n v="1.3"/>
    <n v="1.7"/>
    <n v="1.3"/>
  </r>
  <r>
    <x v="5"/>
    <x v="0"/>
    <x v="2"/>
    <s v="J1200"/>
    <x v="2"/>
    <x v="0"/>
    <n v="11"/>
    <n v="9"/>
    <n v="9458"/>
    <n v="1"/>
    <n v="1.2"/>
    <n v="1.2"/>
  </r>
  <r>
    <x v="9"/>
    <x v="0"/>
    <x v="1"/>
    <n v="92950"/>
    <x v="0"/>
    <x v="0"/>
    <n v="1"/>
    <n v="1"/>
    <n v="4776"/>
    <n v="0.2"/>
    <n v="0.2"/>
    <n v="1"/>
  </r>
  <r>
    <x v="3"/>
    <x v="0"/>
    <x v="3"/>
    <s v="J1200"/>
    <x v="2"/>
    <x v="0"/>
    <n v="2"/>
    <n v="2"/>
    <n v="56311"/>
    <n v="0"/>
    <n v="0"/>
    <n v="1"/>
  </r>
  <r>
    <x v="3"/>
    <x v="0"/>
    <x v="2"/>
    <s v="J0170"/>
    <x v="1"/>
    <x v="0"/>
    <n v="58"/>
    <n v="40"/>
    <n v="49654"/>
    <n v="0.8"/>
    <n v="1.2"/>
    <n v="1.5"/>
  </r>
  <r>
    <x v="3"/>
    <x v="0"/>
    <x v="2"/>
    <s v="J1200"/>
    <x v="2"/>
    <x v="0"/>
    <n v="385"/>
    <n v="292"/>
    <n v="49654"/>
    <n v="5.9"/>
    <n v="7.8"/>
    <n v="1.3"/>
  </r>
  <r>
    <x v="3"/>
    <x v="1"/>
    <x v="1"/>
    <s v="J1200"/>
    <x v="2"/>
    <x v="0"/>
    <n v="1"/>
    <n v="1"/>
    <n v="45909"/>
    <n v="0"/>
    <n v="0"/>
    <n v="1"/>
  </r>
  <r>
    <x v="3"/>
    <x v="1"/>
    <x v="0"/>
    <s v="J1200"/>
    <x v="2"/>
    <x v="0"/>
    <n v="45"/>
    <n v="35"/>
    <n v="43179"/>
    <n v="0.8"/>
    <n v="1"/>
    <n v="1.3"/>
  </r>
  <r>
    <x v="4"/>
    <x v="0"/>
    <x v="3"/>
    <n v="92950"/>
    <x v="0"/>
    <x v="0"/>
    <n v="1"/>
    <n v="1"/>
    <n v="41861"/>
    <n v="0"/>
    <n v="0"/>
    <n v="1"/>
  </r>
  <r>
    <x v="4"/>
    <x v="0"/>
    <x v="2"/>
    <s v="J1200"/>
    <x v="2"/>
    <x v="0"/>
    <n v="378"/>
    <n v="295"/>
    <n v="44396"/>
    <n v="6.6"/>
    <n v="8.5"/>
    <n v="1.3"/>
  </r>
  <r>
    <x v="4"/>
    <x v="1"/>
    <x v="0"/>
    <s v="J1200"/>
    <x v="2"/>
    <x v="0"/>
    <n v="64"/>
    <n v="47"/>
    <n v="37575"/>
    <n v="1.3"/>
    <n v="1.7"/>
    <n v="1.4"/>
  </r>
  <r>
    <x v="7"/>
    <x v="0"/>
    <x v="1"/>
    <n v="92950"/>
    <x v="0"/>
    <x v="0"/>
    <n v="3"/>
    <n v="2"/>
    <n v="6366"/>
    <n v="0.3"/>
    <n v="0.5"/>
    <n v="1.5"/>
  </r>
  <r>
    <x v="7"/>
    <x v="0"/>
    <x v="0"/>
    <n v="92950"/>
    <x v="0"/>
    <x v="0"/>
    <n v="10"/>
    <n v="4"/>
    <n v="6345"/>
    <n v="0.6"/>
    <n v="1.6"/>
    <n v="2.5"/>
  </r>
  <r>
    <x v="7"/>
    <x v="1"/>
    <x v="2"/>
    <s v="J1200"/>
    <x v="2"/>
    <x v="0"/>
    <n v="27"/>
    <n v="23"/>
    <n v="5823"/>
    <n v="3.9"/>
    <n v="4.5999999999999996"/>
    <n v="1.2"/>
  </r>
  <r>
    <x v="8"/>
    <x v="1"/>
    <x v="3"/>
    <n v="92950"/>
    <x v="0"/>
    <x v="0"/>
    <n v="4"/>
    <n v="3"/>
    <n v="2143"/>
    <n v="1.4"/>
    <n v="1.9"/>
    <n v="1.3"/>
  </r>
  <r>
    <x v="8"/>
    <x v="1"/>
    <x v="2"/>
    <s v="J1200"/>
    <x v="2"/>
    <x v="0"/>
    <n v="15"/>
    <n v="14"/>
    <n v="2419"/>
    <n v="5.8"/>
    <n v="6.2"/>
    <n v="1.1000000000000001"/>
  </r>
  <r>
    <x v="5"/>
    <x v="0"/>
    <x v="4"/>
    <n v="92950"/>
    <x v="0"/>
    <x v="0"/>
    <n v="1"/>
    <n v="1"/>
    <n v="124818"/>
    <n v="0"/>
    <n v="0"/>
    <n v="1"/>
  </r>
  <r>
    <x v="9"/>
    <x v="1"/>
    <x v="2"/>
    <n v="92950"/>
    <x v="0"/>
    <x v="0"/>
    <n v="2"/>
    <n v="2"/>
    <n v="61672"/>
    <n v="0"/>
    <n v="0"/>
    <n v="1"/>
  </r>
  <r>
    <x v="3"/>
    <x v="0"/>
    <x v="1"/>
    <n v="92950"/>
    <x v="0"/>
    <x v="0"/>
    <n v="14"/>
    <n v="8"/>
    <n v="525478"/>
    <n v="0"/>
    <n v="0"/>
    <n v="1.8"/>
  </r>
  <r>
    <x v="3"/>
    <x v="0"/>
    <x v="0"/>
    <n v="92950"/>
    <x v="0"/>
    <x v="0"/>
    <n v="20"/>
    <n v="17"/>
    <n v="528866"/>
    <n v="0"/>
    <n v="0"/>
    <n v="1.2"/>
  </r>
  <r>
    <x v="4"/>
    <x v="0"/>
    <x v="4"/>
    <n v="92950"/>
    <x v="0"/>
    <x v="0"/>
    <n v="31"/>
    <n v="23"/>
    <n v="485848"/>
    <n v="0"/>
    <n v="0.1"/>
    <n v="1.3"/>
  </r>
  <r>
    <x v="4"/>
    <x v="1"/>
    <x v="3"/>
    <n v="92950"/>
    <x v="0"/>
    <x v="0"/>
    <n v="46"/>
    <n v="33"/>
    <n v="406678"/>
    <n v="0.1"/>
    <n v="0.1"/>
    <n v="1.4"/>
  </r>
  <r>
    <x v="8"/>
    <x v="1"/>
    <x v="2"/>
    <n v="92950"/>
    <x v="0"/>
    <x v="0"/>
    <n v="78"/>
    <n v="65"/>
    <n v="64433"/>
    <n v="1"/>
    <n v="1.2"/>
    <n v="1.2"/>
  </r>
  <r>
    <x v="5"/>
    <x v="1"/>
    <x v="0"/>
    <n v="92950"/>
    <x v="0"/>
    <x v="0"/>
    <n v="3"/>
    <n v="3"/>
    <n v="131758"/>
    <n v="0"/>
    <n v="0"/>
    <n v="1"/>
  </r>
  <r>
    <x v="5"/>
    <x v="1"/>
    <x v="4"/>
    <n v="92950"/>
    <x v="0"/>
    <x v="0"/>
    <n v="4"/>
    <n v="3"/>
    <n v="129918"/>
    <n v="0"/>
    <n v="0"/>
    <n v="1.3"/>
  </r>
  <r>
    <x v="2"/>
    <x v="1"/>
    <x v="0"/>
    <n v="92950"/>
    <x v="0"/>
    <x v="0"/>
    <n v="1"/>
    <n v="1"/>
    <n v="59395"/>
    <n v="0"/>
    <n v="0"/>
    <n v="1"/>
  </r>
  <r>
    <x v="3"/>
    <x v="0"/>
    <x v="2"/>
    <n v="92950"/>
    <x v="0"/>
    <x v="0"/>
    <n v="28"/>
    <n v="13"/>
    <n v="528916"/>
    <n v="0"/>
    <n v="0.1"/>
    <n v="2.2000000000000002"/>
  </r>
  <r>
    <x v="7"/>
    <x v="0"/>
    <x v="2"/>
    <n v="92950"/>
    <x v="0"/>
    <x v="0"/>
    <n v="73"/>
    <n v="59"/>
    <n v="116261"/>
    <n v="0.5"/>
    <n v="0.6"/>
    <n v="1.2"/>
  </r>
  <r>
    <x v="7"/>
    <x v="1"/>
    <x v="4"/>
    <n v="92950"/>
    <x v="0"/>
    <x v="0"/>
    <n v="60"/>
    <n v="46"/>
    <n v="108890"/>
    <n v="0.4"/>
    <n v="0.6"/>
    <n v="1.3"/>
  </r>
  <r>
    <x v="0"/>
    <x v="0"/>
    <x v="0"/>
    <n v="92950"/>
    <x v="0"/>
    <x v="0"/>
    <n v="6"/>
    <n v="3"/>
    <n v="37337"/>
    <n v="0.1"/>
    <n v="0.2"/>
    <n v="2"/>
  </r>
  <r>
    <x v="0"/>
    <x v="0"/>
    <x v="4"/>
    <n v="92950"/>
    <x v="0"/>
    <x v="0"/>
    <n v="3"/>
    <n v="2"/>
    <n v="36674"/>
    <n v="0.1"/>
    <n v="0.1"/>
    <n v="1.5"/>
  </r>
  <r>
    <x v="3"/>
    <x v="0"/>
    <x v="4"/>
    <n v="92950"/>
    <x v="0"/>
    <x v="0"/>
    <n v="13"/>
    <n v="9"/>
    <n v="522613"/>
    <n v="0"/>
    <n v="0"/>
    <n v="1.4"/>
  </r>
  <r>
    <x v="3"/>
    <x v="1"/>
    <x v="3"/>
    <n v="92950"/>
    <x v="0"/>
    <x v="0"/>
    <n v="6"/>
    <n v="3"/>
    <n v="476043"/>
    <n v="0"/>
    <n v="0"/>
    <n v="2"/>
  </r>
  <r>
    <x v="3"/>
    <x v="1"/>
    <x v="2"/>
    <n v="92950"/>
    <x v="0"/>
    <x v="0"/>
    <n v="31"/>
    <n v="21"/>
    <n v="486722"/>
    <n v="0"/>
    <n v="0.1"/>
    <n v="1.5"/>
  </r>
  <r>
    <x v="6"/>
    <x v="1"/>
    <x v="3"/>
    <n v="92950"/>
    <x v="0"/>
    <x v="0"/>
    <n v="1"/>
    <n v="1"/>
    <n v="109016"/>
    <n v="0"/>
    <n v="0"/>
    <n v="1"/>
  </r>
  <r>
    <x v="8"/>
    <x v="0"/>
    <x v="2"/>
    <n v="92950"/>
    <x v="0"/>
    <x v="0"/>
    <n v="88"/>
    <n v="69"/>
    <n v="84910"/>
    <n v="0.8"/>
    <n v="1"/>
    <n v="1.3"/>
  </r>
  <r>
    <x v="8"/>
    <x v="1"/>
    <x v="0"/>
    <n v="92950"/>
    <x v="0"/>
    <x v="0"/>
    <n v="162"/>
    <n v="129"/>
    <n v="62446"/>
    <n v="2.1"/>
    <n v="2.6"/>
    <n v="1.3"/>
  </r>
  <r>
    <x v="8"/>
    <x v="1"/>
    <x v="4"/>
    <n v="92950"/>
    <x v="0"/>
    <x v="0"/>
    <n v="59"/>
    <n v="48"/>
    <n v="68025"/>
    <n v="0.7"/>
    <n v="0.9"/>
    <n v="1.2"/>
  </r>
  <r>
    <x v="5"/>
    <x v="1"/>
    <x v="2"/>
    <n v="92950"/>
    <x v="0"/>
    <x v="0"/>
    <n v="5"/>
    <n v="2"/>
    <n v="130301"/>
    <n v="0"/>
    <n v="0"/>
    <n v="2.5"/>
  </r>
  <r>
    <x v="3"/>
    <x v="0"/>
    <x v="3"/>
    <n v="92950"/>
    <x v="0"/>
    <x v="0"/>
    <n v="5"/>
    <n v="4"/>
    <n v="509674"/>
    <n v="0"/>
    <n v="0"/>
    <n v="1.3"/>
  </r>
  <r>
    <x v="3"/>
    <x v="1"/>
    <x v="1"/>
    <n v="92950"/>
    <x v="0"/>
    <x v="0"/>
    <n v="8"/>
    <n v="6"/>
    <n v="492606"/>
    <n v="0"/>
    <n v="0"/>
    <n v="1.3"/>
  </r>
  <r>
    <x v="3"/>
    <x v="1"/>
    <x v="0"/>
    <n v="92950"/>
    <x v="0"/>
    <x v="0"/>
    <n v="26"/>
    <n v="18"/>
    <n v="493027"/>
    <n v="0"/>
    <n v="0.1"/>
    <n v="1.4"/>
  </r>
  <r>
    <x v="6"/>
    <x v="0"/>
    <x v="0"/>
    <n v="92950"/>
    <x v="0"/>
    <x v="0"/>
    <n v="3"/>
    <n v="2"/>
    <n v="107277"/>
    <n v="0"/>
    <n v="0"/>
    <n v="1.5"/>
  </r>
  <r>
    <x v="8"/>
    <x v="0"/>
    <x v="1"/>
    <n v="92950"/>
    <x v="0"/>
    <x v="0"/>
    <n v="77"/>
    <n v="52"/>
    <n v="82201"/>
    <n v="0.6"/>
    <n v="0.9"/>
    <n v="1.5"/>
  </r>
  <r>
    <x v="8"/>
    <x v="0"/>
    <x v="0"/>
    <n v="92950"/>
    <x v="0"/>
    <x v="0"/>
    <n v="126"/>
    <n v="92"/>
    <n v="82732"/>
    <n v="1.1000000000000001"/>
    <n v="1.5"/>
    <n v="1.4"/>
  </r>
  <r>
    <x v="8"/>
    <x v="0"/>
    <x v="4"/>
    <n v="92950"/>
    <x v="0"/>
    <x v="0"/>
    <n v="38"/>
    <n v="33"/>
    <n v="89104"/>
    <n v="0.4"/>
    <n v="0.4"/>
    <n v="1.2"/>
  </r>
  <r>
    <x v="0"/>
    <x v="0"/>
    <x v="1"/>
    <n v="92950"/>
    <x v="0"/>
    <x v="0"/>
    <n v="3"/>
    <n v="3"/>
    <n v="36478"/>
    <n v="0.1"/>
    <n v="0.1"/>
    <n v="1"/>
  </r>
  <r>
    <x v="1"/>
    <x v="1"/>
    <x v="2"/>
    <n v="92950"/>
    <x v="0"/>
    <x v="0"/>
    <n v="4"/>
    <n v="1"/>
    <n v="116530"/>
    <n v="0"/>
    <n v="0"/>
    <n v="4"/>
  </r>
  <r>
    <x v="4"/>
    <x v="0"/>
    <x v="3"/>
    <n v="92950"/>
    <x v="0"/>
    <x v="0"/>
    <n v="34"/>
    <n v="22"/>
    <n v="444401"/>
    <n v="0"/>
    <n v="0.1"/>
    <n v="1.5"/>
  </r>
  <r>
    <x v="4"/>
    <x v="0"/>
    <x v="2"/>
    <n v="92950"/>
    <x v="0"/>
    <x v="0"/>
    <n v="72"/>
    <n v="58"/>
    <n v="479057"/>
    <n v="0.1"/>
    <n v="0.2"/>
    <n v="1.2"/>
  </r>
  <r>
    <x v="4"/>
    <x v="1"/>
    <x v="1"/>
    <n v="92950"/>
    <x v="0"/>
    <x v="0"/>
    <n v="50"/>
    <n v="37"/>
    <n v="424714"/>
    <n v="0.1"/>
    <n v="0.1"/>
    <n v="1.4"/>
  </r>
  <r>
    <x v="4"/>
    <x v="1"/>
    <x v="0"/>
    <n v="92950"/>
    <x v="0"/>
    <x v="0"/>
    <n v="144"/>
    <n v="114"/>
    <n v="434085"/>
    <n v="0.3"/>
    <n v="0.3"/>
    <n v="1.3"/>
  </r>
  <r>
    <x v="7"/>
    <x v="0"/>
    <x v="1"/>
    <n v="92950"/>
    <x v="0"/>
    <x v="0"/>
    <n v="43"/>
    <n v="31"/>
    <n v="112339"/>
    <n v="0.3"/>
    <n v="0.4"/>
    <n v="1.4"/>
  </r>
  <r>
    <x v="7"/>
    <x v="0"/>
    <x v="0"/>
    <n v="92950"/>
    <x v="0"/>
    <x v="0"/>
    <n v="93"/>
    <n v="64"/>
    <n v="111782"/>
    <n v="0.6"/>
    <n v="0.8"/>
    <n v="1.5"/>
  </r>
  <r>
    <x v="7"/>
    <x v="0"/>
    <x v="4"/>
    <n v="92950"/>
    <x v="0"/>
    <x v="0"/>
    <n v="41"/>
    <n v="35"/>
    <n v="123062"/>
    <n v="0.3"/>
    <n v="0.3"/>
    <n v="1.2"/>
  </r>
  <r>
    <x v="5"/>
    <x v="1"/>
    <x v="3"/>
    <n v="92950"/>
    <x v="0"/>
    <x v="0"/>
    <n v="1"/>
    <n v="1"/>
    <n v="128400"/>
    <n v="0"/>
    <n v="0"/>
    <n v="1"/>
  </r>
  <r>
    <x v="1"/>
    <x v="1"/>
    <x v="1"/>
    <n v="92950"/>
    <x v="0"/>
    <x v="0"/>
    <n v="1"/>
    <n v="1"/>
    <n v="115681"/>
    <n v="0"/>
    <n v="0"/>
    <n v="1"/>
  </r>
  <r>
    <x v="2"/>
    <x v="0"/>
    <x v="0"/>
    <n v="92950"/>
    <x v="0"/>
    <x v="0"/>
    <n v="1"/>
    <n v="1"/>
    <n v="61942"/>
    <n v="0"/>
    <n v="0"/>
    <n v="1"/>
  </r>
  <r>
    <x v="9"/>
    <x v="1"/>
    <x v="0"/>
    <n v="92950"/>
    <x v="0"/>
    <x v="0"/>
    <n v="3"/>
    <n v="3"/>
    <n v="61058"/>
    <n v="0"/>
    <n v="0"/>
    <n v="1"/>
  </r>
  <r>
    <x v="4"/>
    <x v="0"/>
    <x v="1"/>
    <n v="92950"/>
    <x v="0"/>
    <x v="0"/>
    <n v="46"/>
    <n v="27"/>
    <n v="462693"/>
    <n v="0.1"/>
    <n v="0.1"/>
    <n v="1.7"/>
  </r>
  <r>
    <x v="4"/>
    <x v="0"/>
    <x v="0"/>
    <n v="92950"/>
    <x v="0"/>
    <x v="0"/>
    <n v="95"/>
    <n v="65"/>
    <n v="472324"/>
    <n v="0.1"/>
    <n v="0.2"/>
    <n v="1.5"/>
  </r>
  <r>
    <x v="4"/>
    <x v="1"/>
    <x v="4"/>
    <n v="92950"/>
    <x v="0"/>
    <x v="0"/>
    <n v="64"/>
    <n v="51"/>
    <n v="442966"/>
    <n v="0.1"/>
    <n v="0.1"/>
    <n v="1.3"/>
  </r>
  <r>
    <x v="7"/>
    <x v="1"/>
    <x v="3"/>
    <n v="92950"/>
    <x v="0"/>
    <x v="0"/>
    <n v="83"/>
    <n v="65"/>
    <n v="99196"/>
    <n v="0.7"/>
    <n v="0.8"/>
    <n v="1.3"/>
  </r>
  <r>
    <x v="7"/>
    <x v="1"/>
    <x v="2"/>
    <n v="92950"/>
    <x v="0"/>
    <x v="0"/>
    <n v="105"/>
    <n v="72"/>
    <n v="103501"/>
    <n v="0.7"/>
    <n v="1"/>
    <n v="1.5"/>
  </r>
  <r>
    <x v="0"/>
    <x v="0"/>
    <x v="3"/>
    <n v="92950"/>
    <x v="0"/>
    <x v="0"/>
    <n v="2"/>
    <n v="1"/>
    <n v="33617"/>
    <n v="0"/>
    <n v="0.1"/>
    <n v="2"/>
  </r>
  <r>
    <x v="0"/>
    <x v="0"/>
    <x v="2"/>
    <n v="92950"/>
    <x v="0"/>
    <x v="0"/>
    <n v="10"/>
    <n v="6"/>
    <n v="37211"/>
    <n v="0.2"/>
    <n v="0.3"/>
    <n v="1.7"/>
  </r>
  <r>
    <x v="0"/>
    <x v="1"/>
    <x v="1"/>
    <n v="92950"/>
    <x v="0"/>
    <x v="0"/>
    <n v="1"/>
    <n v="1"/>
    <n v="38092"/>
    <n v="0"/>
    <n v="0"/>
    <n v="1"/>
  </r>
  <r>
    <x v="0"/>
    <x v="1"/>
    <x v="0"/>
    <n v="92950"/>
    <x v="0"/>
    <x v="0"/>
    <n v="23"/>
    <n v="10"/>
    <n v="38882"/>
    <n v="0.3"/>
    <n v="0.6"/>
    <n v="2.2999999999999998"/>
  </r>
  <r>
    <x v="0"/>
    <x v="1"/>
    <x v="4"/>
    <n v="92950"/>
    <x v="0"/>
    <x v="0"/>
    <n v="6"/>
    <n v="3"/>
    <n v="38100"/>
    <n v="0.1"/>
    <n v="0.2"/>
    <n v="2"/>
  </r>
  <r>
    <x v="9"/>
    <x v="1"/>
    <x v="3"/>
    <n v="92950"/>
    <x v="0"/>
    <x v="0"/>
    <n v="3"/>
    <n v="1"/>
    <n v="57052"/>
    <n v="0"/>
    <n v="0.1"/>
    <n v="3"/>
  </r>
  <r>
    <x v="3"/>
    <x v="1"/>
    <x v="4"/>
    <n v="92950"/>
    <x v="0"/>
    <x v="0"/>
    <n v="9"/>
    <n v="7"/>
    <n v="472781"/>
    <n v="0"/>
    <n v="0"/>
    <n v="1.3"/>
  </r>
  <r>
    <x v="4"/>
    <x v="1"/>
    <x v="2"/>
    <n v="92950"/>
    <x v="0"/>
    <x v="0"/>
    <n v="94"/>
    <n v="71"/>
    <n v="439256"/>
    <n v="0.2"/>
    <n v="0.2"/>
    <n v="1.3"/>
  </r>
  <r>
    <x v="8"/>
    <x v="1"/>
    <x v="3"/>
    <n v="92950"/>
    <x v="0"/>
    <x v="0"/>
    <n v="156"/>
    <n v="126"/>
    <n v="59124"/>
    <n v="2.1"/>
    <n v="2.6"/>
    <n v="1.2"/>
  </r>
  <r>
    <x v="0"/>
    <x v="1"/>
    <x v="2"/>
    <n v="92950"/>
    <x v="0"/>
    <x v="0"/>
    <n v="17"/>
    <n v="8"/>
    <n v="38709"/>
    <n v="0.2"/>
    <n v="0.4"/>
    <n v="2.1"/>
  </r>
  <r>
    <x v="1"/>
    <x v="1"/>
    <x v="4"/>
    <n v="92950"/>
    <x v="0"/>
    <x v="0"/>
    <n v="1"/>
    <n v="1"/>
    <n v="115770"/>
    <n v="0"/>
    <n v="0"/>
    <n v="1"/>
  </r>
  <r>
    <x v="6"/>
    <x v="1"/>
    <x v="2"/>
    <n v="92950"/>
    <x v="0"/>
    <x v="0"/>
    <n v="1"/>
    <n v="1"/>
    <n v="110952"/>
    <n v="0"/>
    <n v="0"/>
    <n v="1"/>
  </r>
  <r>
    <x v="7"/>
    <x v="0"/>
    <x v="3"/>
    <n v="92950"/>
    <x v="0"/>
    <x v="0"/>
    <n v="86"/>
    <n v="67"/>
    <n v="110163"/>
    <n v="0.6"/>
    <n v="0.8"/>
    <n v="1.3"/>
  </r>
  <r>
    <x v="7"/>
    <x v="1"/>
    <x v="1"/>
    <n v="92950"/>
    <x v="0"/>
    <x v="0"/>
    <n v="63"/>
    <n v="47"/>
    <n v="100588"/>
    <n v="0.5"/>
    <n v="0.6"/>
    <n v="1.3"/>
  </r>
  <r>
    <x v="7"/>
    <x v="1"/>
    <x v="0"/>
    <n v="92950"/>
    <x v="0"/>
    <x v="0"/>
    <n v="96"/>
    <n v="68"/>
    <n v="99623"/>
    <n v="0.7"/>
    <n v="1"/>
    <n v="1.4"/>
  </r>
  <r>
    <x v="8"/>
    <x v="0"/>
    <x v="3"/>
    <n v="92950"/>
    <x v="0"/>
    <x v="0"/>
    <n v="122"/>
    <n v="105"/>
    <n v="79176"/>
    <n v="1.3"/>
    <n v="1.5"/>
    <n v="1.2"/>
  </r>
  <r>
    <x v="8"/>
    <x v="1"/>
    <x v="1"/>
    <n v="92950"/>
    <x v="0"/>
    <x v="0"/>
    <n v="75"/>
    <n v="51"/>
    <n v="61808"/>
    <n v="0.8"/>
    <n v="1.2"/>
    <n v="1.5"/>
  </r>
  <r>
    <x v="0"/>
    <x v="0"/>
    <x v="0"/>
    <n v="92950"/>
    <x v="0"/>
    <x v="0"/>
    <n v="1"/>
    <n v="1"/>
    <n v="1916"/>
    <n v="0.5"/>
    <n v="0.5"/>
    <n v="1"/>
  </r>
  <r>
    <x v="0"/>
    <x v="0"/>
    <x v="2"/>
    <n v="92950"/>
    <x v="0"/>
    <x v="0"/>
    <n v="1"/>
    <n v="1"/>
    <n v="1940"/>
    <n v="0.5"/>
    <n v="0.5"/>
    <n v="1"/>
  </r>
  <r>
    <x v="0"/>
    <x v="1"/>
    <x v="3"/>
    <n v="92950"/>
    <x v="0"/>
    <x v="0"/>
    <n v="1"/>
    <n v="1"/>
    <n v="1676"/>
    <n v="0.6"/>
    <n v="0.6"/>
    <n v="1"/>
  </r>
  <r>
    <x v="0"/>
    <x v="1"/>
    <x v="2"/>
    <n v="92950"/>
    <x v="0"/>
    <x v="0"/>
    <n v="1"/>
    <n v="1"/>
    <n v="2060"/>
    <n v="0.5"/>
    <n v="0.5"/>
    <n v="1"/>
  </r>
  <r>
    <x v="2"/>
    <x v="1"/>
    <x v="3"/>
    <n v="92950"/>
    <x v="0"/>
    <x v="0"/>
    <n v="1"/>
    <n v="1"/>
    <n v="2778"/>
    <n v="0.4"/>
    <n v="0.4"/>
    <n v="1"/>
  </r>
  <r>
    <x v="3"/>
    <x v="0"/>
    <x v="1"/>
    <n v="92950"/>
    <x v="0"/>
    <x v="0"/>
    <n v="4"/>
    <n v="2"/>
    <n v="23823"/>
    <n v="0.1"/>
    <n v="0.2"/>
    <n v="2"/>
  </r>
  <r>
    <x v="3"/>
    <x v="0"/>
    <x v="0"/>
    <n v="92950"/>
    <x v="0"/>
    <x v="0"/>
    <n v="2"/>
    <n v="1"/>
    <n v="24046"/>
    <n v="0"/>
    <n v="0.1"/>
    <n v="2"/>
  </r>
  <r>
    <x v="3"/>
    <x v="0"/>
    <x v="2"/>
    <n v="92950"/>
    <x v="0"/>
    <x v="0"/>
    <n v="1"/>
    <n v="1"/>
    <n v="24281"/>
    <n v="0"/>
    <n v="0"/>
    <n v="1"/>
  </r>
  <r>
    <x v="3"/>
    <x v="1"/>
    <x v="2"/>
    <n v="92950"/>
    <x v="0"/>
    <x v="0"/>
    <n v="1"/>
    <n v="1"/>
    <n v="20820"/>
    <n v="0"/>
    <n v="0"/>
    <n v="1"/>
  </r>
  <r>
    <x v="4"/>
    <x v="0"/>
    <x v="3"/>
    <n v="92950"/>
    <x v="0"/>
    <x v="0"/>
    <n v="2"/>
    <n v="2"/>
    <n v="18218"/>
    <n v="0.1"/>
    <n v="0.1"/>
    <n v="1"/>
  </r>
  <r>
    <x v="4"/>
    <x v="0"/>
    <x v="1"/>
    <n v="92950"/>
    <x v="0"/>
    <x v="0"/>
    <n v="4"/>
    <n v="3"/>
    <n v="21016"/>
    <n v="0.1"/>
    <n v="0.2"/>
    <n v="1.3"/>
  </r>
  <r>
    <x v="4"/>
    <x v="0"/>
    <x v="0"/>
    <n v="92950"/>
    <x v="0"/>
    <x v="0"/>
    <n v="4"/>
    <n v="4"/>
    <n v="21609"/>
    <n v="0.2"/>
    <n v="0.2"/>
    <n v="1"/>
  </r>
  <r>
    <x v="4"/>
    <x v="0"/>
    <x v="2"/>
    <n v="92950"/>
    <x v="0"/>
    <x v="0"/>
    <n v="2"/>
    <n v="2"/>
    <n v="22181"/>
    <n v="0.1"/>
    <n v="0.1"/>
    <n v="1"/>
  </r>
  <r>
    <x v="4"/>
    <x v="0"/>
    <x v="4"/>
    <n v="92950"/>
    <x v="0"/>
    <x v="0"/>
    <n v="2"/>
    <n v="2"/>
    <n v="23589"/>
    <n v="0.1"/>
    <n v="0.1"/>
    <n v="1"/>
  </r>
  <r>
    <x v="4"/>
    <x v="1"/>
    <x v="3"/>
    <n v="92950"/>
    <x v="0"/>
    <x v="0"/>
    <n v="10"/>
    <n v="7"/>
    <n v="17413"/>
    <n v="0.4"/>
    <n v="0.6"/>
    <n v="1.4"/>
  </r>
  <r>
    <x v="4"/>
    <x v="1"/>
    <x v="3"/>
    <s v="J1200"/>
    <x v="2"/>
    <x v="0"/>
    <n v="2"/>
    <n v="1"/>
    <n v="17413"/>
    <n v="0.1"/>
    <n v="0.1"/>
    <n v="2"/>
  </r>
  <r>
    <x v="4"/>
    <x v="1"/>
    <x v="1"/>
    <n v="92950"/>
    <x v="0"/>
    <x v="0"/>
    <n v="4"/>
    <n v="4"/>
    <n v="19947"/>
    <n v="0.2"/>
    <n v="0.2"/>
    <n v="1"/>
  </r>
  <r>
    <x v="4"/>
    <x v="1"/>
    <x v="0"/>
    <n v="92950"/>
    <x v="0"/>
    <x v="0"/>
    <n v="2"/>
    <n v="2"/>
    <n v="20452"/>
    <n v="0.1"/>
    <n v="0.1"/>
    <n v="1"/>
  </r>
  <r>
    <x v="4"/>
    <x v="1"/>
    <x v="2"/>
    <n v="92950"/>
    <x v="0"/>
    <x v="0"/>
    <n v="4"/>
    <n v="2"/>
    <n v="20817"/>
    <n v="0.1"/>
    <n v="0.2"/>
    <n v="2"/>
  </r>
  <r>
    <x v="4"/>
    <x v="1"/>
    <x v="4"/>
    <n v="92950"/>
    <x v="0"/>
    <x v="0"/>
    <n v="2"/>
    <n v="2"/>
    <n v="21795"/>
    <n v="0.1"/>
    <n v="0.1"/>
    <n v="1"/>
  </r>
  <r>
    <x v="7"/>
    <x v="0"/>
    <x v="1"/>
    <n v="92950"/>
    <x v="0"/>
    <x v="0"/>
    <n v="1"/>
    <n v="1"/>
    <n v="5804"/>
    <n v="0.2"/>
    <n v="0.2"/>
    <n v="1"/>
  </r>
  <r>
    <x v="7"/>
    <x v="0"/>
    <x v="0"/>
    <n v="92950"/>
    <x v="0"/>
    <x v="0"/>
    <n v="4"/>
    <n v="3"/>
    <n v="6025"/>
    <n v="0.5"/>
    <n v="0.7"/>
    <n v="1.3"/>
  </r>
  <r>
    <x v="7"/>
    <x v="0"/>
    <x v="2"/>
    <n v="92950"/>
    <x v="0"/>
    <x v="0"/>
    <n v="5"/>
    <n v="3"/>
    <n v="6872"/>
    <n v="0.4"/>
    <n v="0.7"/>
    <n v="1.7"/>
  </r>
  <r>
    <x v="7"/>
    <x v="0"/>
    <x v="4"/>
    <n v="92950"/>
    <x v="0"/>
    <x v="0"/>
    <n v="1"/>
    <n v="1"/>
    <n v="7642"/>
    <n v="0.1"/>
    <n v="0.1"/>
    <n v="1"/>
  </r>
  <r>
    <x v="7"/>
    <x v="1"/>
    <x v="3"/>
    <n v="92950"/>
    <x v="0"/>
    <x v="0"/>
    <n v="4"/>
    <n v="4"/>
    <n v="5032"/>
    <n v="0.8"/>
    <n v="0.8"/>
    <n v="1"/>
  </r>
  <r>
    <x v="7"/>
    <x v="1"/>
    <x v="1"/>
    <n v="92950"/>
    <x v="0"/>
    <x v="0"/>
    <n v="3"/>
    <n v="3"/>
    <n v="5235"/>
    <n v="0.6"/>
    <n v="0.6"/>
    <n v="1"/>
  </r>
  <r>
    <x v="7"/>
    <x v="1"/>
    <x v="2"/>
    <n v="92950"/>
    <x v="0"/>
    <x v="0"/>
    <n v="3"/>
    <n v="3"/>
    <n v="6287"/>
    <n v="0.5"/>
    <n v="0.5"/>
    <n v="1"/>
  </r>
  <r>
    <x v="7"/>
    <x v="1"/>
    <x v="4"/>
    <n v="92950"/>
    <x v="0"/>
    <x v="0"/>
    <n v="6"/>
    <n v="5"/>
    <n v="7064"/>
    <n v="0.7"/>
    <n v="0.8"/>
    <n v="1.2"/>
  </r>
  <r>
    <x v="8"/>
    <x v="0"/>
    <x v="3"/>
    <n v="92950"/>
    <x v="0"/>
    <x v="0"/>
    <n v="6"/>
    <n v="5"/>
    <n v="8176"/>
    <n v="0.6"/>
    <n v="0.7"/>
    <n v="1.2"/>
  </r>
  <r>
    <x v="8"/>
    <x v="0"/>
    <x v="1"/>
    <n v="92950"/>
    <x v="0"/>
    <x v="0"/>
    <n v="1"/>
    <n v="1"/>
    <n v="8326"/>
    <n v="0.1"/>
    <n v="0.1"/>
    <n v="1"/>
  </r>
  <r>
    <x v="8"/>
    <x v="0"/>
    <x v="0"/>
    <n v="92950"/>
    <x v="0"/>
    <x v="0"/>
    <n v="5"/>
    <n v="5"/>
    <n v="8478"/>
    <n v="0.6"/>
    <n v="0.6"/>
    <n v="1"/>
  </r>
  <r>
    <x v="8"/>
    <x v="0"/>
    <x v="2"/>
    <n v="92950"/>
    <x v="0"/>
    <x v="0"/>
    <n v="9"/>
    <n v="8"/>
    <n v="8955"/>
    <n v="0.9"/>
    <n v="1"/>
    <n v="1.1000000000000001"/>
  </r>
  <r>
    <x v="8"/>
    <x v="0"/>
    <x v="4"/>
    <n v="92950"/>
    <x v="0"/>
    <x v="0"/>
    <n v="2"/>
    <n v="2"/>
    <n v="9435"/>
    <n v="0.2"/>
    <n v="0.2"/>
    <n v="1"/>
  </r>
  <r>
    <x v="8"/>
    <x v="1"/>
    <x v="3"/>
    <n v="92950"/>
    <x v="0"/>
    <x v="0"/>
    <n v="6"/>
    <n v="6"/>
    <n v="5107"/>
    <n v="1.2"/>
    <n v="1.2"/>
    <n v="1"/>
  </r>
  <r>
    <x v="8"/>
    <x v="1"/>
    <x v="0"/>
    <n v="92950"/>
    <x v="0"/>
    <x v="0"/>
    <n v="6"/>
    <n v="3"/>
    <n v="5443"/>
    <n v="0.6"/>
    <n v="1.1000000000000001"/>
    <n v="2"/>
  </r>
  <r>
    <x v="8"/>
    <x v="1"/>
    <x v="2"/>
    <n v="92950"/>
    <x v="0"/>
    <x v="0"/>
    <n v="2"/>
    <n v="2"/>
    <n v="5929"/>
    <n v="0.3"/>
    <n v="0.3"/>
    <n v="1"/>
  </r>
  <r>
    <x v="8"/>
    <x v="1"/>
    <x v="4"/>
    <n v="92950"/>
    <x v="0"/>
    <x v="0"/>
    <n v="10"/>
    <n v="9"/>
    <n v="6324"/>
    <n v="1.4"/>
    <n v="1.6"/>
    <n v="1.1000000000000001"/>
  </r>
  <r>
    <x v="0"/>
    <x v="0"/>
    <x v="0"/>
    <s v="J0170"/>
    <x v="1"/>
    <x v="0"/>
    <n v="1"/>
    <n v="1"/>
    <n v="4298"/>
    <n v="0.2"/>
    <n v="0.2"/>
    <n v="1"/>
  </r>
  <r>
    <x v="0"/>
    <x v="0"/>
    <x v="2"/>
    <s v="J1200"/>
    <x v="2"/>
    <x v="0"/>
    <n v="1"/>
    <n v="1"/>
    <n v="7150"/>
    <n v="0.1"/>
    <n v="0.1"/>
    <n v="1"/>
  </r>
  <r>
    <x v="0"/>
    <x v="1"/>
    <x v="2"/>
    <n v="92950"/>
    <x v="0"/>
    <x v="0"/>
    <n v="1"/>
    <n v="1"/>
    <n v="7285"/>
    <n v="0.1"/>
    <n v="0.1"/>
    <n v="1"/>
  </r>
  <r>
    <x v="5"/>
    <x v="0"/>
    <x v="0"/>
    <n v="92950"/>
    <x v="0"/>
    <x v="0"/>
    <n v="1"/>
    <n v="1"/>
    <n v="14562"/>
    <n v="0.1"/>
    <n v="0.1"/>
    <n v="1"/>
  </r>
  <r>
    <x v="5"/>
    <x v="1"/>
    <x v="0"/>
    <s v="J1200"/>
    <x v="2"/>
    <x v="0"/>
    <n v="1"/>
    <n v="1"/>
    <n v="14982"/>
    <n v="0.1"/>
    <n v="0.1"/>
    <n v="1"/>
  </r>
  <r>
    <x v="5"/>
    <x v="1"/>
    <x v="2"/>
    <s v="J0170"/>
    <x v="1"/>
    <x v="0"/>
    <n v="1"/>
    <n v="1"/>
    <n v="22899"/>
    <n v="0"/>
    <n v="0"/>
    <n v="1"/>
  </r>
  <r>
    <x v="5"/>
    <x v="1"/>
    <x v="2"/>
    <s v="J1200"/>
    <x v="2"/>
    <x v="0"/>
    <n v="1"/>
    <n v="1"/>
    <n v="22899"/>
    <n v="0"/>
    <n v="0"/>
    <n v="1"/>
  </r>
  <r>
    <x v="1"/>
    <x v="0"/>
    <x v="0"/>
    <s v="J0170"/>
    <x v="1"/>
    <x v="0"/>
    <n v="1"/>
    <n v="1"/>
    <n v="13822"/>
    <n v="0.1"/>
    <n v="0.1"/>
    <n v="1"/>
  </r>
  <r>
    <x v="1"/>
    <x v="0"/>
    <x v="0"/>
    <s v="J1200"/>
    <x v="2"/>
    <x v="0"/>
    <n v="1"/>
    <n v="1"/>
    <n v="13822"/>
    <n v="0.1"/>
    <n v="0.1"/>
    <n v="1"/>
  </r>
  <r>
    <x v="1"/>
    <x v="0"/>
    <x v="4"/>
    <s v="J1200"/>
    <x v="2"/>
    <x v="0"/>
    <n v="2"/>
    <n v="2"/>
    <n v="18721"/>
    <n v="0.1"/>
    <n v="0.1"/>
    <n v="1"/>
  </r>
  <r>
    <x v="1"/>
    <x v="1"/>
    <x v="0"/>
    <s v="J0170"/>
    <x v="1"/>
    <x v="0"/>
    <n v="1"/>
    <n v="1"/>
    <n v="13957"/>
    <n v="0.1"/>
    <n v="0.1"/>
    <n v="1"/>
  </r>
  <r>
    <x v="1"/>
    <x v="1"/>
    <x v="2"/>
    <s v="J0170"/>
    <x v="1"/>
    <x v="0"/>
    <n v="1"/>
    <n v="1"/>
    <n v="21402"/>
    <n v="0"/>
    <n v="0"/>
    <n v="1"/>
  </r>
  <r>
    <x v="1"/>
    <x v="1"/>
    <x v="2"/>
    <s v="J1200"/>
    <x v="2"/>
    <x v="0"/>
    <n v="1"/>
    <n v="1"/>
    <n v="21402"/>
    <n v="0"/>
    <n v="0"/>
    <n v="1"/>
  </r>
  <r>
    <x v="1"/>
    <x v="1"/>
    <x v="4"/>
    <s v="J1200"/>
    <x v="2"/>
    <x v="0"/>
    <n v="2"/>
    <n v="2"/>
    <n v="18620"/>
    <n v="0.1"/>
    <n v="0.1"/>
    <n v="1"/>
  </r>
  <r>
    <x v="2"/>
    <x v="0"/>
    <x v="2"/>
    <s v="J1200"/>
    <x v="2"/>
    <x v="0"/>
    <n v="1"/>
    <n v="1"/>
    <n v="23840"/>
    <n v="0"/>
    <n v="0"/>
    <n v="1"/>
  </r>
  <r>
    <x v="2"/>
    <x v="0"/>
    <x v="4"/>
    <s v="J0170"/>
    <x v="1"/>
    <x v="0"/>
    <n v="1"/>
    <n v="1"/>
    <n v="22340"/>
    <n v="0"/>
    <n v="0"/>
    <n v="1"/>
  </r>
  <r>
    <x v="2"/>
    <x v="0"/>
    <x v="4"/>
    <s v="J1200"/>
    <x v="2"/>
    <x v="0"/>
    <n v="2"/>
    <n v="2"/>
    <n v="22340"/>
    <n v="0.1"/>
    <n v="0.1"/>
    <n v="1"/>
  </r>
  <r>
    <x v="2"/>
    <x v="1"/>
    <x v="4"/>
    <s v="J0170"/>
    <x v="1"/>
    <x v="0"/>
    <n v="1"/>
    <n v="1"/>
    <n v="21113"/>
    <n v="0"/>
    <n v="0"/>
    <n v="1"/>
  </r>
  <r>
    <x v="3"/>
    <x v="0"/>
    <x v="0"/>
    <n v="92950"/>
    <x v="0"/>
    <x v="0"/>
    <n v="1"/>
    <n v="1"/>
    <n v="86630"/>
    <n v="0"/>
    <n v="0"/>
    <n v="1"/>
  </r>
  <r>
    <x v="3"/>
    <x v="0"/>
    <x v="0"/>
    <s v="J0170"/>
    <x v="1"/>
    <x v="0"/>
    <n v="3"/>
    <n v="3"/>
    <n v="86630"/>
    <n v="0"/>
    <n v="0"/>
    <n v="1"/>
  </r>
  <r>
    <x v="3"/>
    <x v="0"/>
    <x v="0"/>
    <s v="J1200"/>
    <x v="2"/>
    <x v="0"/>
    <n v="40"/>
    <n v="32"/>
    <n v="86630"/>
    <n v="0.4"/>
    <n v="0.5"/>
    <n v="1.2"/>
  </r>
  <r>
    <x v="3"/>
    <x v="0"/>
    <x v="2"/>
    <n v="92950"/>
    <x v="0"/>
    <x v="0"/>
    <n v="4"/>
    <n v="4"/>
    <n v="146488"/>
    <n v="0"/>
    <n v="0"/>
    <n v="1"/>
  </r>
  <r>
    <x v="3"/>
    <x v="0"/>
    <x v="2"/>
    <s v="J0170"/>
    <x v="1"/>
    <x v="0"/>
    <n v="3"/>
    <n v="3"/>
    <n v="146488"/>
    <n v="0"/>
    <n v="0"/>
    <n v="1"/>
  </r>
  <r>
    <x v="3"/>
    <x v="0"/>
    <x v="2"/>
    <s v="J1200"/>
    <x v="2"/>
    <x v="0"/>
    <n v="19"/>
    <n v="19"/>
    <n v="146488"/>
    <n v="0.1"/>
    <n v="0.1"/>
    <n v="1"/>
  </r>
  <r>
    <x v="3"/>
    <x v="0"/>
    <x v="4"/>
    <n v="92950"/>
    <x v="0"/>
    <x v="0"/>
    <n v="2"/>
    <n v="2"/>
    <n v="128384"/>
    <n v="0"/>
    <n v="0"/>
    <n v="1"/>
  </r>
  <r>
    <x v="3"/>
    <x v="0"/>
    <x v="4"/>
    <s v="J0170"/>
    <x v="1"/>
    <x v="0"/>
    <n v="4"/>
    <n v="4"/>
    <n v="128384"/>
    <n v="0"/>
    <n v="0"/>
    <n v="1"/>
  </r>
  <r>
    <x v="3"/>
    <x v="0"/>
    <x v="4"/>
    <s v="J1200"/>
    <x v="2"/>
    <x v="0"/>
    <n v="47"/>
    <n v="37"/>
    <n v="128384"/>
    <n v="0.3"/>
    <n v="0.4"/>
    <n v="1.3"/>
  </r>
  <r>
    <x v="3"/>
    <x v="1"/>
    <x v="0"/>
    <s v="J0170"/>
    <x v="1"/>
    <x v="0"/>
    <n v="3"/>
    <n v="3"/>
    <n v="82231"/>
    <n v="0"/>
    <n v="0"/>
    <n v="1"/>
  </r>
  <r>
    <x v="3"/>
    <x v="1"/>
    <x v="0"/>
    <s v="J1200"/>
    <x v="2"/>
    <x v="0"/>
    <n v="7"/>
    <n v="7"/>
    <n v="82231"/>
    <n v="0.1"/>
    <n v="0.1"/>
    <n v="1"/>
  </r>
  <r>
    <x v="3"/>
    <x v="1"/>
    <x v="2"/>
    <n v="92950"/>
    <x v="0"/>
    <x v="0"/>
    <n v="2"/>
    <n v="2"/>
    <n v="137560"/>
    <n v="0"/>
    <n v="0"/>
    <n v="1"/>
  </r>
  <r>
    <x v="3"/>
    <x v="1"/>
    <x v="2"/>
    <s v="J0170"/>
    <x v="1"/>
    <x v="0"/>
    <n v="3"/>
    <n v="3"/>
    <n v="137560"/>
    <n v="0"/>
    <n v="0"/>
    <n v="1"/>
  </r>
  <r>
    <x v="3"/>
    <x v="1"/>
    <x v="2"/>
    <s v="J1200"/>
    <x v="2"/>
    <x v="0"/>
    <n v="3"/>
    <n v="3"/>
    <n v="137560"/>
    <n v="0"/>
    <n v="0"/>
    <n v="1"/>
  </r>
  <r>
    <x v="3"/>
    <x v="1"/>
    <x v="4"/>
    <n v="92950"/>
    <x v="0"/>
    <x v="0"/>
    <n v="2"/>
    <n v="2"/>
    <n v="123344"/>
    <n v="0"/>
    <n v="0"/>
    <n v="1"/>
  </r>
  <r>
    <x v="3"/>
    <x v="1"/>
    <x v="4"/>
    <s v="J1200"/>
    <x v="2"/>
    <x v="0"/>
    <n v="3"/>
    <n v="3"/>
    <n v="123344"/>
    <n v="0"/>
    <n v="0"/>
    <n v="1"/>
  </r>
  <r>
    <x v="9"/>
    <x v="1"/>
    <x v="4"/>
    <s v="J1200"/>
    <x v="2"/>
    <x v="0"/>
    <n v="1"/>
    <n v="1"/>
    <n v="10263"/>
    <n v="0.1"/>
    <n v="0.1"/>
    <n v="1"/>
  </r>
  <r>
    <x v="4"/>
    <x v="0"/>
    <x v="0"/>
    <n v="92950"/>
    <x v="0"/>
    <x v="0"/>
    <n v="1"/>
    <n v="1"/>
    <n v="69856"/>
    <n v="0"/>
    <n v="0"/>
    <n v="1"/>
  </r>
  <r>
    <x v="4"/>
    <x v="0"/>
    <x v="0"/>
    <s v="J0170"/>
    <x v="1"/>
    <x v="0"/>
    <n v="2"/>
    <n v="2"/>
    <n v="69856"/>
    <n v="0"/>
    <n v="0"/>
    <n v="1"/>
  </r>
  <r>
    <x v="4"/>
    <x v="0"/>
    <x v="0"/>
    <s v="J1200"/>
    <x v="2"/>
    <x v="0"/>
    <n v="16"/>
    <n v="16"/>
    <n v="69856"/>
    <n v="0.2"/>
    <n v="0.2"/>
    <n v="1"/>
  </r>
  <r>
    <x v="4"/>
    <x v="0"/>
    <x v="2"/>
    <n v="92950"/>
    <x v="0"/>
    <x v="0"/>
    <n v="3"/>
    <n v="3"/>
    <n v="106611"/>
    <n v="0"/>
    <n v="0"/>
    <n v="1"/>
  </r>
  <r>
    <x v="4"/>
    <x v="0"/>
    <x v="2"/>
    <s v="J0170"/>
    <x v="1"/>
    <x v="0"/>
    <n v="6"/>
    <n v="6"/>
    <n v="106611"/>
    <n v="0.1"/>
    <n v="0.1"/>
    <n v="1"/>
  </r>
  <r>
    <x v="4"/>
    <x v="0"/>
    <x v="2"/>
    <s v="J1200"/>
    <x v="2"/>
    <x v="0"/>
    <n v="13"/>
    <n v="13"/>
    <n v="106611"/>
    <n v="0.1"/>
    <n v="0.1"/>
    <n v="1"/>
  </r>
  <r>
    <x v="4"/>
    <x v="0"/>
    <x v="4"/>
    <n v="92950"/>
    <x v="0"/>
    <x v="0"/>
    <n v="5"/>
    <n v="5"/>
    <n v="97337"/>
    <n v="0.1"/>
    <n v="0.1"/>
    <n v="1"/>
  </r>
  <r>
    <x v="4"/>
    <x v="0"/>
    <x v="4"/>
    <s v="J0170"/>
    <x v="1"/>
    <x v="0"/>
    <n v="7"/>
    <n v="7"/>
    <n v="97337"/>
    <n v="0.1"/>
    <n v="0.1"/>
    <n v="1"/>
  </r>
  <r>
    <x v="4"/>
    <x v="0"/>
    <x v="4"/>
    <s v="J1200"/>
    <x v="2"/>
    <x v="0"/>
    <n v="29"/>
    <n v="25"/>
    <n v="97337"/>
    <n v="0.3"/>
    <n v="0.3"/>
    <n v="1.2"/>
  </r>
  <r>
    <x v="4"/>
    <x v="1"/>
    <x v="0"/>
    <n v="92950"/>
    <x v="0"/>
    <x v="0"/>
    <n v="2"/>
    <n v="2"/>
    <n v="64785"/>
    <n v="0"/>
    <n v="0"/>
    <n v="1"/>
  </r>
  <r>
    <x v="4"/>
    <x v="1"/>
    <x v="0"/>
    <s v="J0170"/>
    <x v="1"/>
    <x v="0"/>
    <n v="3"/>
    <n v="3"/>
    <n v="64785"/>
    <n v="0"/>
    <n v="0"/>
    <n v="1"/>
  </r>
  <r>
    <x v="4"/>
    <x v="1"/>
    <x v="0"/>
    <s v="J1200"/>
    <x v="2"/>
    <x v="0"/>
    <n v="13"/>
    <n v="12"/>
    <n v="64785"/>
    <n v="0.2"/>
    <n v="0.2"/>
    <n v="1.1000000000000001"/>
  </r>
  <r>
    <x v="4"/>
    <x v="1"/>
    <x v="2"/>
    <n v="92950"/>
    <x v="0"/>
    <x v="0"/>
    <n v="9"/>
    <n v="9"/>
    <n v="97875"/>
    <n v="0.1"/>
    <n v="0.1"/>
    <n v="1"/>
  </r>
  <r>
    <x v="4"/>
    <x v="1"/>
    <x v="2"/>
    <s v="J0170"/>
    <x v="1"/>
    <x v="0"/>
    <n v="5"/>
    <n v="5"/>
    <n v="97875"/>
    <n v="0.1"/>
    <n v="0.1"/>
    <n v="1"/>
  </r>
  <r>
    <x v="4"/>
    <x v="1"/>
    <x v="2"/>
    <s v="J1200"/>
    <x v="2"/>
    <x v="0"/>
    <n v="14"/>
    <n v="12"/>
    <n v="97875"/>
    <n v="0.1"/>
    <n v="0.1"/>
    <n v="1.2"/>
  </r>
  <r>
    <x v="4"/>
    <x v="1"/>
    <x v="4"/>
    <n v="92950"/>
    <x v="0"/>
    <x v="0"/>
    <n v="2"/>
    <n v="2"/>
    <n v="89616"/>
    <n v="0"/>
    <n v="0"/>
    <n v="1"/>
  </r>
  <r>
    <x v="4"/>
    <x v="1"/>
    <x v="4"/>
    <s v="J0170"/>
    <x v="1"/>
    <x v="0"/>
    <n v="15"/>
    <n v="15"/>
    <n v="89616"/>
    <n v="0.2"/>
    <n v="0.2"/>
    <n v="1"/>
  </r>
  <r>
    <x v="4"/>
    <x v="1"/>
    <x v="4"/>
    <s v="J1200"/>
    <x v="2"/>
    <x v="0"/>
    <n v="21"/>
    <n v="20"/>
    <n v="89616"/>
    <n v="0.2"/>
    <n v="0.2"/>
    <n v="1"/>
  </r>
  <r>
    <x v="6"/>
    <x v="1"/>
    <x v="0"/>
    <s v="J0170"/>
    <x v="1"/>
    <x v="0"/>
    <n v="1"/>
    <n v="1"/>
    <n v="13591"/>
    <n v="0.1"/>
    <n v="0.1"/>
    <n v="1"/>
  </r>
  <r>
    <x v="6"/>
    <x v="1"/>
    <x v="4"/>
    <s v="J1200"/>
    <x v="2"/>
    <x v="0"/>
    <n v="1"/>
    <n v="1"/>
    <n v="18402"/>
    <n v="0.1"/>
    <n v="0.1"/>
    <n v="1"/>
  </r>
  <r>
    <x v="7"/>
    <x v="0"/>
    <x v="0"/>
    <s v="J1200"/>
    <x v="2"/>
    <x v="0"/>
    <n v="3"/>
    <n v="3"/>
    <n v="11000"/>
    <n v="0.3"/>
    <n v="0.3"/>
    <n v="1"/>
  </r>
  <r>
    <x v="7"/>
    <x v="0"/>
    <x v="2"/>
    <n v="92950"/>
    <x v="0"/>
    <x v="0"/>
    <n v="2"/>
    <n v="2"/>
    <n v="14761"/>
    <n v="0.1"/>
    <n v="0.1"/>
    <n v="1"/>
  </r>
  <r>
    <x v="7"/>
    <x v="0"/>
    <x v="2"/>
    <s v="J0170"/>
    <x v="1"/>
    <x v="0"/>
    <n v="1"/>
    <n v="1"/>
    <n v="14761"/>
    <n v="0.1"/>
    <n v="0.1"/>
    <n v="1"/>
  </r>
  <r>
    <x v="7"/>
    <x v="0"/>
    <x v="2"/>
    <s v="J1200"/>
    <x v="2"/>
    <x v="0"/>
    <n v="1"/>
    <n v="1"/>
    <n v="14761"/>
    <n v="0.1"/>
    <n v="0.1"/>
    <n v="1"/>
  </r>
  <r>
    <x v="7"/>
    <x v="0"/>
    <x v="4"/>
    <n v="92950"/>
    <x v="0"/>
    <x v="0"/>
    <n v="4"/>
    <n v="4"/>
    <n v="11804"/>
    <n v="0.3"/>
    <n v="0.3"/>
    <n v="1"/>
  </r>
  <r>
    <x v="7"/>
    <x v="0"/>
    <x v="4"/>
    <s v="J1200"/>
    <x v="2"/>
    <x v="0"/>
    <n v="3"/>
    <n v="3"/>
    <n v="11804"/>
    <n v="0.3"/>
    <n v="0.3"/>
    <n v="1"/>
  </r>
  <r>
    <x v="7"/>
    <x v="1"/>
    <x v="2"/>
    <n v="92950"/>
    <x v="0"/>
    <x v="0"/>
    <n v="11"/>
    <n v="11"/>
    <n v="11489"/>
    <n v="1"/>
    <n v="1"/>
    <n v="1"/>
  </r>
  <r>
    <x v="7"/>
    <x v="1"/>
    <x v="4"/>
    <n v="92950"/>
    <x v="0"/>
    <x v="0"/>
    <n v="1"/>
    <n v="1"/>
    <n v="9648"/>
    <n v="0.1"/>
    <n v="0.1"/>
    <n v="1"/>
  </r>
  <r>
    <x v="7"/>
    <x v="1"/>
    <x v="4"/>
    <s v="J0170"/>
    <x v="1"/>
    <x v="0"/>
    <n v="1"/>
    <n v="1"/>
    <n v="9648"/>
    <n v="0.1"/>
    <n v="0.1"/>
    <n v="1"/>
  </r>
  <r>
    <x v="7"/>
    <x v="1"/>
    <x v="4"/>
    <s v="J1200"/>
    <x v="2"/>
    <x v="0"/>
    <n v="3"/>
    <n v="3"/>
    <n v="9648"/>
    <n v="0.3"/>
    <n v="0.3"/>
    <n v="1"/>
  </r>
  <r>
    <x v="8"/>
    <x v="0"/>
    <x v="0"/>
    <n v="92950"/>
    <x v="0"/>
    <x v="0"/>
    <n v="3"/>
    <n v="3"/>
    <n v="13713"/>
    <n v="0.2"/>
    <n v="0.2"/>
    <n v="1"/>
  </r>
  <r>
    <x v="8"/>
    <x v="0"/>
    <x v="0"/>
    <s v="J0170"/>
    <x v="1"/>
    <x v="0"/>
    <n v="1"/>
    <n v="1"/>
    <n v="13713"/>
    <n v="0.1"/>
    <n v="0.1"/>
    <n v="1"/>
  </r>
  <r>
    <x v="8"/>
    <x v="0"/>
    <x v="0"/>
    <s v="J1200"/>
    <x v="2"/>
    <x v="0"/>
    <n v="3"/>
    <n v="3"/>
    <n v="13713"/>
    <n v="0.2"/>
    <n v="0.2"/>
    <n v="1"/>
  </r>
  <r>
    <x v="8"/>
    <x v="0"/>
    <x v="2"/>
    <n v="92950"/>
    <x v="0"/>
    <x v="0"/>
    <n v="15"/>
    <n v="15"/>
    <n v="16811"/>
    <n v="0.9"/>
    <n v="0.9"/>
    <n v="1"/>
  </r>
  <r>
    <x v="8"/>
    <x v="0"/>
    <x v="2"/>
    <s v="J0170"/>
    <x v="1"/>
    <x v="0"/>
    <n v="2"/>
    <n v="2"/>
    <n v="16811"/>
    <n v="0.1"/>
    <n v="0.1"/>
    <n v="1"/>
  </r>
  <r>
    <x v="8"/>
    <x v="0"/>
    <x v="2"/>
    <s v="J1200"/>
    <x v="2"/>
    <x v="0"/>
    <n v="3"/>
    <n v="3"/>
    <n v="16811"/>
    <n v="0.2"/>
    <n v="0.2"/>
    <n v="1"/>
  </r>
  <r>
    <x v="8"/>
    <x v="0"/>
    <x v="4"/>
    <n v="92950"/>
    <x v="0"/>
    <x v="0"/>
    <n v="7"/>
    <n v="7"/>
    <n v="10950"/>
    <n v="0.6"/>
    <n v="0.6"/>
    <n v="1"/>
  </r>
  <r>
    <x v="8"/>
    <x v="0"/>
    <x v="4"/>
    <s v="J1200"/>
    <x v="2"/>
    <x v="0"/>
    <n v="3"/>
    <n v="3"/>
    <n v="10950"/>
    <n v="0.3"/>
    <n v="0.3"/>
    <n v="1"/>
  </r>
  <r>
    <x v="8"/>
    <x v="1"/>
    <x v="0"/>
    <n v="92950"/>
    <x v="0"/>
    <x v="0"/>
    <n v="1"/>
    <n v="1"/>
    <n v="8079"/>
    <n v="0.1"/>
    <n v="0.1"/>
    <n v="1"/>
  </r>
  <r>
    <x v="8"/>
    <x v="1"/>
    <x v="0"/>
    <s v="J1200"/>
    <x v="2"/>
    <x v="0"/>
    <n v="5"/>
    <n v="5"/>
    <n v="8079"/>
    <n v="0.6"/>
    <n v="0.6"/>
    <n v="1"/>
  </r>
  <r>
    <x v="8"/>
    <x v="1"/>
    <x v="2"/>
    <n v="92950"/>
    <x v="0"/>
    <x v="0"/>
    <n v="4"/>
    <n v="4"/>
    <n v="10277"/>
    <n v="0.4"/>
    <n v="0.4"/>
    <n v="1"/>
  </r>
  <r>
    <x v="8"/>
    <x v="1"/>
    <x v="2"/>
    <s v="J0170"/>
    <x v="1"/>
    <x v="0"/>
    <n v="1"/>
    <n v="1"/>
    <n v="10277"/>
    <n v="0.1"/>
    <n v="0.1"/>
    <n v="1"/>
  </r>
  <r>
    <x v="8"/>
    <x v="1"/>
    <x v="2"/>
    <s v="J1200"/>
    <x v="2"/>
    <x v="0"/>
    <n v="3"/>
    <n v="3"/>
    <n v="10277"/>
    <n v="0.3"/>
    <n v="0.3"/>
    <n v="1"/>
  </r>
  <r>
    <x v="8"/>
    <x v="1"/>
    <x v="4"/>
    <n v="92950"/>
    <x v="0"/>
    <x v="0"/>
    <n v="11"/>
    <n v="11"/>
    <n v="7163"/>
    <n v="1.5"/>
    <n v="1.5"/>
    <n v="1"/>
  </r>
  <r>
    <x v="8"/>
    <x v="1"/>
    <x v="4"/>
    <s v="J0170"/>
    <x v="1"/>
    <x v="0"/>
    <n v="1"/>
    <n v="1"/>
    <n v="7163"/>
    <n v="0.1"/>
    <n v="0.1"/>
    <n v="1"/>
  </r>
  <r>
    <x v="8"/>
    <x v="1"/>
    <x v="4"/>
    <s v="J1200"/>
    <x v="2"/>
    <x v="0"/>
    <n v="2"/>
    <n v="2"/>
    <n v="7163"/>
    <n v="0.3"/>
    <n v="0.3"/>
    <n v="1"/>
  </r>
  <r>
    <x v="0"/>
    <x v="0"/>
    <x v="1"/>
    <s v="J0170"/>
    <x v="1"/>
    <x v="1"/>
    <n v="1"/>
    <n v="1"/>
    <n v="9002"/>
    <n v="0.1"/>
    <n v="0.1"/>
    <n v="1"/>
  </r>
  <r>
    <x v="0"/>
    <x v="0"/>
    <x v="1"/>
    <s v="J1200"/>
    <x v="2"/>
    <x v="1"/>
    <n v="5"/>
    <n v="3"/>
    <n v="9002"/>
    <n v="0.3"/>
    <n v="0.6"/>
    <n v="1.7"/>
  </r>
  <r>
    <x v="0"/>
    <x v="0"/>
    <x v="0"/>
    <n v="92950"/>
    <x v="0"/>
    <x v="1"/>
    <n v="1"/>
    <n v="1"/>
    <n v="8923"/>
    <n v="0.1"/>
    <n v="0.1"/>
    <n v="1"/>
  </r>
  <r>
    <x v="0"/>
    <x v="0"/>
    <x v="0"/>
    <s v="J0170"/>
    <x v="1"/>
    <x v="1"/>
    <n v="4"/>
    <n v="4"/>
    <n v="8923"/>
    <n v="0.4"/>
    <n v="0.4"/>
    <n v="1"/>
  </r>
  <r>
    <x v="0"/>
    <x v="0"/>
    <x v="0"/>
    <s v="J1200"/>
    <x v="2"/>
    <x v="1"/>
    <n v="3"/>
    <n v="3"/>
    <n v="8923"/>
    <n v="0.3"/>
    <n v="0.3"/>
    <n v="1"/>
  </r>
  <r>
    <x v="0"/>
    <x v="0"/>
    <x v="2"/>
    <n v="92950"/>
    <x v="0"/>
    <x v="1"/>
    <n v="2"/>
    <n v="1"/>
    <n v="8367"/>
    <n v="0.1"/>
    <n v="0.2"/>
    <n v="2"/>
  </r>
  <r>
    <x v="0"/>
    <x v="0"/>
    <x v="2"/>
    <s v="J0170"/>
    <x v="1"/>
    <x v="1"/>
    <n v="3"/>
    <n v="2"/>
    <n v="8367"/>
    <n v="0.2"/>
    <n v="0.4"/>
    <n v="1.5"/>
  </r>
  <r>
    <x v="0"/>
    <x v="0"/>
    <x v="2"/>
    <s v="J1200"/>
    <x v="2"/>
    <x v="1"/>
    <n v="2"/>
    <n v="2"/>
    <n v="8367"/>
    <n v="0.2"/>
    <n v="0.2"/>
    <n v="1"/>
  </r>
  <r>
    <x v="0"/>
    <x v="1"/>
    <x v="1"/>
    <n v="92950"/>
    <x v="0"/>
    <x v="1"/>
    <n v="2"/>
    <n v="1"/>
    <n v="9358"/>
    <n v="0.1"/>
    <n v="0.2"/>
    <n v="2"/>
  </r>
  <r>
    <x v="0"/>
    <x v="1"/>
    <x v="1"/>
    <s v="J0170"/>
    <x v="1"/>
    <x v="1"/>
    <n v="1"/>
    <n v="1"/>
    <n v="9358"/>
    <n v="0.1"/>
    <n v="0.1"/>
    <n v="1"/>
  </r>
  <r>
    <x v="0"/>
    <x v="1"/>
    <x v="1"/>
    <s v="J1200"/>
    <x v="2"/>
    <x v="1"/>
    <n v="2"/>
    <n v="2"/>
    <n v="9358"/>
    <n v="0.2"/>
    <n v="0.2"/>
    <n v="1"/>
  </r>
  <r>
    <x v="0"/>
    <x v="1"/>
    <x v="0"/>
    <n v="92950"/>
    <x v="0"/>
    <x v="1"/>
    <n v="4"/>
    <n v="3"/>
    <n v="9218"/>
    <n v="0.3"/>
    <n v="0.4"/>
    <n v="1.3"/>
  </r>
  <r>
    <x v="0"/>
    <x v="1"/>
    <x v="0"/>
    <s v="J0170"/>
    <x v="1"/>
    <x v="1"/>
    <n v="1"/>
    <n v="1"/>
    <n v="9218"/>
    <n v="0.1"/>
    <n v="0.1"/>
    <n v="1"/>
  </r>
  <r>
    <x v="0"/>
    <x v="1"/>
    <x v="0"/>
    <s v="J1200"/>
    <x v="2"/>
    <x v="1"/>
    <n v="4"/>
    <n v="2"/>
    <n v="9218"/>
    <n v="0.2"/>
    <n v="0.4"/>
    <n v="2"/>
  </r>
  <r>
    <x v="0"/>
    <x v="1"/>
    <x v="2"/>
    <n v="92950"/>
    <x v="0"/>
    <x v="1"/>
    <n v="1"/>
    <n v="1"/>
    <n v="8748"/>
    <n v="0.1"/>
    <n v="0.1"/>
    <n v="1"/>
  </r>
  <r>
    <x v="0"/>
    <x v="1"/>
    <x v="2"/>
    <s v="J0170"/>
    <x v="1"/>
    <x v="1"/>
    <n v="10"/>
    <n v="6"/>
    <n v="8748"/>
    <n v="0.7"/>
    <n v="1.1000000000000001"/>
    <n v="1.7"/>
  </r>
  <r>
    <x v="0"/>
    <x v="1"/>
    <x v="2"/>
    <s v="J1200"/>
    <x v="2"/>
    <x v="1"/>
    <n v="7"/>
    <n v="5"/>
    <n v="8748"/>
    <n v="0.6"/>
    <n v="0.8"/>
    <n v="1.4"/>
  </r>
  <r>
    <x v="5"/>
    <x v="0"/>
    <x v="1"/>
    <n v="92950"/>
    <x v="0"/>
    <x v="1"/>
    <n v="2"/>
    <n v="1"/>
    <n v="27693"/>
    <n v="0"/>
    <n v="0.1"/>
    <n v="2"/>
  </r>
  <r>
    <x v="5"/>
    <x v="0"/>
    <x v="1"/>
    <s v="J0170"/>
    <x v="1"/>
    <x v="1"/>
    <n v="8"/>
    <n v="5"/>
    <n v="27693"/>
    <n v="0.2"/>
    <n v="0.3"/>
    <n v="1.6"/>
  </r>
  <r>
    <x v="5"/>
    <x v="0"/>
    <x v="1"/>
    <s v="J1200"/>
    <x v="2"/>
    <x v="1"/>
    <n v="15"/>
    <n v="10"/>
    <n v="27693"/>
    <n v="0.4"/>
    <n v="0.5"/>
    <n v="1.5"/>
  </r>
  <r>
    <x v="5"/>
    <x v="0"/>
    <x v="0"/>
    <s v="J0170"/>
    <x v="1"/>
    <x v="1"/>
    <n v="6"/>
    <n v="4"/>
    <n v="27061"/>
    <n v="0.1"/>
    <n v="0.2"/>
    <n v="1.5"/>
  </r>
  <r>
    <x v="5"/>
    <x v="0"/>
    <x v="0"/>
    <s v="J1200"/>
    <x v="2"/>
    <x v="1"/>
    <n v="26"/>
    <n v="15"/>
    <n v="27061"/>
    <n v="0.6"/>
    <n v="1"/>
    <n v="1.7"/>
  </r>
  <r>
    <x v="5"/>
    <x v="0"/>
    <x v="2"/>
    <n v="92950"/>
    <x v="0"/>
    <x v="1"/>
    <n v="2"/>
    <n v="1"/>
    <n v="26005"/>
    <n v="0"/>
    <n v="0.1"/>
    <n v="2"/>
  </r>
  <r>
    <x v="5"/>
    <x v="0"/>
    <x v="2"/>
    <s v="J0170"/>
    <x v="1"/>
    <x v="1"/>
    <n v="7"/>
    <n v="6"/>
    <n v="26005"/>
    <n v="0.2"/>
    <n v="0.3"/>
    <n v="1.2"/>
  </r>
  <r>
    <x v="5"/>
    <x v="0"/>
    <x v="2"/>
    <s v="J1200"/>
    <x v="2"/>
    <x v="1"/>
    <n v="20"/>
    <n v="16"/>
    <n v="26005"/>
    <n v="0.6"/>
    <n v="0.8"/>
    <n v="1.2"/>
  </r>
  <r>
    <x v="5"/>
    <x v="1"/>
    <x v="1"/>
    <n v="92950"/>
    <x v="0"/>
    <x v="1"/>
    <n v="3"/>
    <n v="2"/>
    <n v="28891"/>
    <n v="0.1"/>
    <n v="0.1"/>
    <n v="1.5"/>
  </r>
  <r>
    <x v="5"/>
    <x v="1"/>
    <x v="1"/>
    <s v="J0170"/>
    <x v="1"/>
    <x v="1"/>
    <n v="5"/>
    <n v="5"/>
    <n v="28891"/>
    <n v="0.2"/>
    <n v="0.2"/>
    <n v="1"/>
  </r>
  <r>
    <x v="5"/>
    <x v="1"/>
    <x v="1"/>
    <s v="J1200"/>
    <x v="2"/>
    <x v="1"/>
    <n v="18"/>
    <n v="11"/>
    <n v="28891"/>
    <n v="0.4"/>
    <n v="0.6"/>
    <n v="1.6"/>
  </r>
  <r>
    <x v="5"/>
    <x v="1"/>
    <x v="0"/>
    <s v="J0170"/>
    <x v="1"/>
    <x v="1"/>
    <n v="10"/>
    <n v="6"/>
    <n v="28281"/>
    <n v="0.2"/>
    <n v="0.4"/>
    <n v="1.7"/>
  </r>
  <r>
    <x v="5"/>
    <x v="1"/>
    <x v="0"/>
    <s v="J1200"/>
    <x v="2"/>
    <x v="1"/>
    <n v="21"/>
    <n v="17"/>
    <n v="28281"/>
    <n v="0.6"/>
    <n v="0.7"/>
    <n v="1.2"/>
  </r>
  <r>
    <x v="5"/>
    <x v="1"/>
    <x v="2"/>
    <s v="J0170"/>
    <x v="1"/>
    <x v="1"/>
    <n v="14"/>
    <n v="11"/>
    <n v="27033"/>
    <n v="0.4"/>
    <n v="0.5"/>
    <n v="1.3"/>
  </r>
  <r>
    <x v="5"/>
    <x v="1"/>
    <x v="2"/>
    <s v="J1200"/>
    <x v="2"/>
    <x v="1"/>
    <n v="28"/>
    <n v="20"/>
    <n v="27033"/>
    <n v="0.7"/>
    <n v="1"/>
    <n v="1.4"/>
  </r>
  <r>
    <x v="1"/>
    <x v="0"/>
    <x v="1"/>
    <s v="J0170"/>
    <x v="1"/>
    <x v="1"/>
    <n v="6"/>
    <n v="4"/>
    <n v="23786"/>
    <n v="0.2"/>
    <n v="0.3"/>
    <n v="1.5"/>
  </r>
  <r>
    <x v="1"/>
    <x v="0"/>
    <x v="1"/>
    <s v="J1200"/>
    <x v="2"/>
    <x v="1"/>
    <n v="50"/>
    <n v="22"/>
    <n v="23786"/>
    <n v="0.9"/>
    <n v="2.1"/>
    <n v="2.2999999999999998"/>
  </r>
  <r>
    <x v="1"/>
    <x v="0"/>
    <x v="0"/>
    <n v="92950"/>
    <x v="0"/>
    <x v="1"/>
    <n v="4"/>
    <n v="3"/>
    <n v="23668"/>
    <n v="0.1"/>
    <n v="0.2"/>
    <n v="1.3"/>
  </r>
  <r>
    <x v="1"/>
    <x v="0"/>
    <x v="0"/>
    <s v="J0170"/>
    <x v="1"/>
    <x v="1"/>
    <n v="6"/>
    <n v="5"/>
    <n v="23668"/>
    <n v="0.2"/>
    <n v="0.3"/>
    <n v="1.2"/>
  </r>
  <r>
    <x v="1"/>
    <x v="0"/>
    <x v="0"/>
    <s v="J1200"/>
    <x v="2"/>
    <x v="1"/>
    <n v="59"/>
    <n v="39"/>
    <n v="23668"/>
    <n v="1.6"/>
    <n v="2.5"/>
    <n v="1.5"/>
  </r>
  <r>
    <x v="1"/>
    <x v="0"/>
    <x v="2"/>
    <n v="92950"/>
    <x v="0"/>
    <x v="1"/>
    <n v="3"/>
    <n v="2"/>
    <n v="22644"/>
    <n v="0.1"/>
    <n v="0.1"/>
    <n v="1.5"/>
  </r>
  <r>
    <x v="1"/>
    <x v="0"/>
    <x v="2"/>
    <s v="J0170"/>
    <x v="1"/>
    <x v="1"/>
    <n v="9"/>
    <n v="6"/>
    <n v="22644"/>
    <n v="0.3"/>
    <n v="0.4"/>
    <n v="1.5"/>
  </r>
  <r>
    <x v="1"/>
    <x v="0"/>
    <x v="2"/>
    <s v="J1200"/>
    <x v="2"/>
    <x v="1"/>
    <n v="80"/>
    <n v="49"/>
    <n v="22644"/>
    <n v="2.2000000000000002"/>
    <n v="3.5"/>
    <n v="1.6"/>
  </r>
  <r>
    <x v="1"/>
    <x v="1"/>
    <x v="1"/>
    <n v="92950"/>
    <x v="0"/>
    <x v="1"/>
    <n v="1"/>
    <n v="1"/>
    <n v="24438"/>
    <n v="0"/>
    <n v="0"/>
    <n v="1"/>
  </r>
  <r>
    <x v="1"/>
    <x v="1"/>
    <x v="1"/>
    <s v="J0170"/>
    <x v="1"/>
    <x v="1"/>
    <n v="7"/>
    <n v="5"/>
    <n v="24438"/>
    <n v="0.2"/>
    <n v="0.3"/>
    <n v="1.4"/>
  </r>
  <r>
    <x v="1"/>
    <x v="1"/>
    <x v="1"/>
    <s v="J1200"/>
    <x v="2"/>
    <x v="1"/>
    <n v="40"/>
    <n v="24"/>
    <n v="24438"/>
    <n v="1"/>
    <n v="1.6"/>
    <n v="1.7"/>
  </r>
  <r>
    <x v="1"/>
    <x v="1"/>
    <x v="0"/>
    <n v="92950"/>
    <x v="0"/>
    <x v="1"/>
    <n v="3"/>
    <n v="2"/>
    <n v="24560"/>
    <n v="0.1"/>
    <n v="0.1"/>
    <n v="1.5"/>
  </r>
  <r>
    <x v="1"/>
    <x v="1"/>
    <x v="0"/>
    <s v="J1200"/>
    <x v="2"/>
    <x v="1"/>
    <n v="30"/>
    <n v="20"/>
    <n v="24560"/>
    <n v="0.8"/>
    <n v="1.2"/>
    <n v="1.5"/>
  </r>
  <r>
    <x v="1"/>
    <x v="1"/>
    <x v="2"/>
    <n v="92950"/>
    <x v="0"/>
    <x v="1"/>
    <n v="6"/>
    <n v="3"/>
    <n v="23439"/>
    <n v="0.1"/>
    <n v="0.3"/>
    <n v="2"/>
  </r>
  <r>
    <x v="1"/>
    <x v="1"/>
    <x v="2"/>
    <s v="J0170"/>
    <x v="1"/>
    <x v="1"/>
    <n v="6"/>
    <n v="5"/>
    <n v="23439"/>
    <n v="0.2"/>
    <n v="0.3"/>
    <n v="1.2"/>
  </r>
  <r>
    <x v="1"/>
    <x v="1"/>
    <x v="2"/>
    <s v="J1200"/>
    <x v="2"/>
    <x v="1"/>
    <n v="39"/>
    <n v="24"/>
    <n v="23439"/>
    <n v="1"/>
    <n v="1.7"/>
    <n v="1.6"/>
  </r>
  <r>
    <x v="2"/>
    <x v="0"/>
    <x v="1"/>
    <s v="J0170"/>
    <x v="1"/>
    <x v="1"/>
    <n v="9"/>
    <n v="4"/>
    <n v="14616"/>
    <n v="0.3"/>
    <n v="0.6"/>
    <n v="2.2000000000000002"/>
  </r>
  <r>
    <x v="2"/>
    <x v="0"/>
    <x v="1"/>
    <s v="J1200"/>
    <x v="2"/>
    <x v="1"/>
    <n v="52"/>
    <n v="25"/>
    <n v="14616"/>
    <n v="1.7"/>
    <n v="3.6"/>
    <n v="2.1"/>
  </r>
  <r>
    <x v="2"/>
    <x v="0"/>
    <x v="0"/>
    <n v="92950"/>
    <x v="0"/>
    <x v="1"/>
    <n v="8"/>
    <n v="4"/>
    <n v="15486"/>
    <n v="0.3"/>
    <n v="0.5"/>
    <n v="2"/>
  </r>
  <r>
    <x v="2"/>
    <x v="0"/>
    <x v="0"/>
    <s v="J0170"/>
    <x v="1"/>
    <x v="1"/>
    <n v="8"/>
    <n v="7"/>
    <n v="15486"/>
    <n v="0.5"/>
    <n v="0.5"/>
    <n v="1.1000000000000001"/>
  </r>
  <r>
    <x v="2"/>
    <x v="0"/>
    <x v="0"/>
    <s v="J1200"/>
    <x v="2"/>
    <x v="1"/>
    <n v="63"/>
    <n v="39"/>
    <n v="15486"/>
    <n v="2.5"/>
    <n v="4.0999999999999996"/>
    <n v="1.6"/>
  </r>
  <r>
    <x v="2"/>
    <x v="0"/>
    <x v="2"/>
    <s v="J0170"/>
    <x v="1"/>
    <x v="1"/>
    <n v="3"/>
    <n v="3"/>
    <n v="15439"/>
    <n v="0.2"/>
    <n v="0.2"/>
    <n v="1"/>
  </r>
  <r>
    <x v="2"/>
    <x v="0"/>
    <x v="2"/>
    <s v="J1200"/>
    <x v="2"/>
    <x v="1"/>
    <n v="89"/>
    <n v="48"/>
    <n v="15439"/>
    <n v="3.1"/>
    <n v="5.8"/>
    <n v="1.9"/>
  </r>
  <r>
    <x v="2"/>
    <x v="1"/>
    <x v="1"/>
    <n v="92950"/>
    <x v="0"/>
    <x v="1"/>
    <n v="5"/>
    <n v="2"/>
    <n v="13636"/>
    <n v="0.1"/>
    <n v="0.4"/>
    <n v="2.5"/>
  </r>
  <r>
    <x v="2"/>
    <x v="1"/>
    <x v="1"/>
    <s v="J0170"/>
    <x v="1"/>
    <x v="1"/>
    <n v="5"/>
    <n v="2"/>
    <n v="13636"/>
    <n v="0.1"/>
    <n v="0.4"/>
    <n v="2.5"/>
  </r>
  <r>
    <x v="2"/>
    <x v="1"/>
    <x v="1"/>
    <s v="J1200"/>
    <x v="2"/>
    <x v="1"/>
    <n v="21"/>
    <n v="9"/>
    <n v="13636"/>
    <n v="0.7"/>
    <n v="1.5"/>
    <n v="2.2999999999999998"/>
  </r>
  <r>
    <x v="2"/>
    <x v="1"/>
    <x v="0"/>
    <s v="J0170"/>
    <x v="1"/>
    <x v="1"/>
    <n v="2"/>
    <n v="2"/>
    <n v="14939"/>
    <n v="0.1"/>
    <n v="0.1"/>
    <n v="1"/>
  </r>
  <r>
    <x v="2"/>
    <x v="1"/>
    <x v="0"/>
    <s v="J1200"/>
    <x v="2"/>
    <x v="1"/>
    <n v="30"/>
    <n v="17"/>
    <n v="14939"/>
    <n v="1.1000000000000001"/>
    <n v="2"/>
    <n v="1.8"/>
  </r>
  <r>
    <x v="2"/>
    <x v="1"/>
    <x v="2"/>
    <n v="92950"/>
    <x v="0"/>
    <x v="1"/>
    <n v="1"/>
    <n v="1"/>
    <n v="14856"/>
    <n v="0.1"/>
    <n v="0.1"/>
    <n v="1"/>
  </r>
  <r>
    <x v="2"/>
    <x v="1"/>
    <x v="2"/>
    <s v="J0170"/>
    <x v="1"/>
    <x v="1"/>
    <n v="1"/>
    <n v="1"/>
    <n v="14856"/>
    <n v="0.1"/>
    <n v="0.1"/>
    <n v="1"/>
  </r>
  <r>
    <x v="2"/>
    <x v="1"/>
    <x v="2"/>
    <s v="J1200"/>
    <x v="2"/>
    <x v="1"/>
    <n v="34"/>
    <n v="19"/>
    <n v="14856"/>
    <n v="1.3"/>
    <n v="2.2999999999999998"/>
    <n v="1.8"/>
  </r>
  <r>
    <x v="3"/>
    <x v="0"/>
    <x v="1"/>
    <n v="92950"/>
    <x v="0"/>
    <x v="1"/>
    <n v="7"/>
    <n v="5"/>
    <n v="143269"/>
    <n v="0"/>
    <n v="0"/>
    <n v="1.4"/>
  </r>
  <r>
    <x v="3"/>
    <x v="0"/>
    <x v="1"/>
    <s v="J0170"/>
    <x v="1"/>
    <x v="1"/>
    <n v="32"/>
    <n v="19"/>
    <n v="143269"/>
    <n v="0.1"/>
    <n v="0.2"/>
    <n v="1.7"/>
  </r>
  <r>
    <x v="3"/>
    <x v="0"/>
    <x v="1"/>
    <s v="J1200"/>
    <x v="2"/>
    <x v="1"/>
    <n v="313"/>
    <n v="185"/>
    <n v="143269"/>
    <n v="1.3"/>
    <n v="2.2000000000000002"/>
    <n v="1.7"/>
  </r>
  <r>
    <x v="3"/>
    <x v="0"/>
    <x v="0"/>
    <n v="92950"/>
    <x v="0"/>
    <x v="1"/>
    <n v="3"/>
    <n v="3"/>
    <n v="142780"/>
    <n v="0"/>
    <n v="0"/>
    <n v="1"/>
  </r>
  <r>
    <x v="3"/>
    <x v="0"/>
    <x v="0"/>
    <s v="J0170"/>
    <x v="1"/>
    <x v="1"/>
    <n v="43"/>
    <n v="29"/>
    <n v="142780"/>
    <n v="0.2"/>
    <n v="0.3"/>
    <n v="1.5"/>
  </r>
  <r>
    <x v="3"/>
    <x v="0"/>
    <x v="0"/>
    <s v="J1200"/>
    <x v="2"/>
    <x v="1"/>
    <n v="476"/>
    <n v="281"/>
    <n v="142780"/>
    <n v="2"/>
    <n v="3.3"/>
    <n v="1.7"/>
  </r>
  <r>
    <x v="3"/>
    <x v="0"/>
    <x v="2"/>
    <n v="92950"/>
    <x v="0"/>
    <x v="1"/>
    <n v="19"/>
    <n v="9"/>
    <n v="135406"/>
    <n v="0.1"/>
    <n v="0.1"/>
    <n v="2.1"/>
  </r>
  <r>
    <x v="3"/>
    <x v="0"/>
    <x v="2"/>
    <s v="J0170"/>
    <x v="1"/>
    <x v="1"/>
    <n v="35"/>
    <n v="27"/>
    <n v="135406"/>
    <n v="0.2"/>
    <n v="0.3"/>
    <n v="1.3"/>
  </r>
  <r>
    <x v="3"/>
    <x v="0"/>
    <x v="2"/>
    <s v="J1200"/>
    <x v="2"/>
    <x v="1"/>
    <n v="686"/>
    <n v="381"/>
    <n v="135406"/>
    <n v="2.8"/>
    <n v="5.0999999999999996"/>
    <n v="1.8"/>
  </r>
  <r>
    <x v="3"/>
    <x v="1"/>
    <x v="1"/>
    <n v="92950"/>
    <x v="0"/>
    <x v="1"/>
    <n v="25"/>
    <n v="17"/>
    <n v="123708"/>
    <n v="0.1"/>
    <n v="0.2"/>
    <n v="1.5"/>
  </r>
  <r>
    <x v="3"/>
    <x v="1"/>
    <x v="1"/>
    <s v="J0170"/>
    <x v="1"/>
    <x v="1"/>
    <n v="25"/>
    <n v="18"/>
    <n v="123708"/>
    <n v="0.1"/>
    <n v="0.2"/>
    <n v="1.4"/>
  </r>
  <r>
    <x v="3"/>
    <x v="1"/>
    <x v="1"/>
    <s v="J1200"/>
    <x v="2"/>
    <x v="1"/>
    <n v="121"/>
    <n v="80"/>
    <n v="123708"/>
    <n v="0.6"/>
    <n v="1"/>
    <n v="1.5"/>
  </r>
  <r>
    <x v="3"/>
    <x v="1"/>
    <x v="0"/>
    <n v="92950"/>
    <x v="0"/>
    <x v="1"/>
    <n v="18"/>
    <n v="10"/>
    <n v="123485"/>
    <n v="0.1"/>
    <n v="0.1"/>
    <n v="1.8"/>
  </r>
  <r>
    <x v="3"/>
    <x v="1"/>
    <x v="0"/>
    <s v="J0170"/>
    <x v="1"/>
    <x v="1"/>
    <n v="32"/>
    <n v="19"/>
    <n v="123485"/>
    <n v="0.2"/>
    <n v="0.3"/>
    <n v="1.7"/>
  </r>
  <r>
    <x v="3"/>
    <x v="1"/>
    <x v="0"/>
    <s v="J1200"/>
    <x v="2"/>
    <x v="1"/>
    <n v="208"/>
    <n v="118"/>
    <n v="123485"/>
    <n v="1"/>
    <n v="1.7"/>
    <n v="1.8"/>
  </r>
  <r>
    <x v="3"/>
    <x v="1"/>
    <x v="2"/>
    <n v="92950"/>
    <x v="0"/>
    <x v="1"/>
    <n v="21"/>
    <n v="10"/>
    <n v="115603"/>
    <n v="0.1"/>
    <n v="0.2"/>
    <n v="2.1"/>
  </r>
  <r>
    <x v="3"/>
    <x v="1"/>
    <x v="2"/>
    <s v="J0170"/>
    <x v="1"/>
    <x v="1"/>
    <n v="28"/>
    <n v="21"/>
    <n v="115603"/>
    <n v="0.2"/>
    <n v="0.2"/>
    <n v="1.3"/>
  </r>
  <r>
    <x v="3"/>
    <x v="1"/>
    <x v="2"/>
    <s v="J1200"/>
    <x v="2"/>
    <x v="1"/>
    <n v="199"/>
    <n v="127"/>
    <n v="115603"/>
    <n v="1.1000000000000001"/>
    <n v="1.7"/>
    <n v="1.6"/>
  </r>
  <r>
    <x v="6"/>
    <x v="0"/>
    <x v="1"/>
    <s v="J0170"/>
    <x v="1"/>
    <x v="1"/>
    <n v="2"/>
    <n v="2"/>
    <n v="14416"/>
    <n v="0.1"/>
    <n v="0.1"/>
    <n v="1"/>
  </r>
  <r>
    <x v="9"/>
    <x v="0"/>
    <x v="1"/>
    <s v="J1200"/>
    <x v="2"/>
    <x v="1"/>
    <n v="2"/>
    <n v="2"/>
    <n v="14416"/>
    <n v="0.1"/>
    <n v="0.1"/>
    <n v="1"/>
  </r>
  <r>
    <x v="9"/>
    <x v="0"/>
    <x v="0"/>
    <n v="92950"/>
    <x v="0"/>
    <x v="1"/>
    <n v="1"/>
    <n v="1"/>
    <n v="14008"/>
    <n v="0.1"/>
    <n v="0.1"/>
    <n v="1"/>
  </r>
  <r>
    <x v="9"/>
    <x v="0"/>
    <x v="0"/>
    <s v="J0170"/>
    <x v="1"/>
    <x v="1"/>
    <n v="2"/>
    <n v="2"/>
    <n v="14008"/>
    <n v="0.1"/>
    <n v="0.1"/>
    <n v="1"/>
  </r>
  <r>
    <x v="9"/>
    <x v="0"/>
    <x v="0"/>
    <s v="J1200"/>
    <x v="2"/>
    <x v="1"/>
    <n v="6"/>
    <n v="3"/>
    <n v="14008"/>
    <n v="0.2"/>
    <n v="0.4"/>
    <n v="2"/>
  </r>
  <r>
    <x v="9"/>
    <x v="0"/>
    <x v="2"/>
    <s v="J0170"/>
    <x v="1"/>
    <x v="1"/>
    <n v="1"/>
    <n v="1"/>
    <n v="13549"/>
    <n v="0.1"/>
    <n v="0.1"/>
    <n v="1"/>
  </r>
  <r>
    <x v="9"/>
    <x v="0"/>
    <x v="2"/>
    <s v="J1200"/>
    <x v="2"/>
    <x v="1"/>
    <n v="7"/>
    <n v="6"/>
    <n v="13549"/>
    <n v="0.4"/>
    <n v="0.5"/>
    <n v="1.2"/>
  </r>
  <r>
    <x v="9"/>
    <x v="1"/>
    <x v="1"/>
    <s v="J0170"/>
    <x v="1"/>
    <x v="1"/>
    <n v="2"/>
    <n v="1"/>
    <n v="14884"/>
    <n v="0.1"/>
    <n v="0.1"/>
    <n v="2"/>
  </r>
  <r>
    <x v="9"/>
    <x v="1"/>
    <x v="0"/>
    <s v="J1200"/>
    <x v="2"/>
    <x v="1"/>
    <n v="7"/>
    <n v="4"/>
    <n v="14704"/>
    <n v="0.3"/>
    <n v="0.5"/>
    <n v="1.8"/>
  </r>
  <r>
    <x v="9"/>
    <x v="1"/>
    <x v="2"/>
    <s v="J0170"/>
    <x v="1"/>
    <x v="1"/>
    <n v="15"/>
    <n v="4"/>
    <n v="13973"/>
    <n v="0.3"/>
    <n v="1.1000000000000001"/>
    <n v="3.8"/>
  </r>
  <r>
    <x v="9"/>
    <x v="1"/>
    <x v="2"/>
    <s v="J1200"/>
    <x v="2"/>
    <x v="1"/>
    <n v="13"/>
    <n v="11"/>
    <n v="13973"/>
    <n v="0.8"/>
    <n v="0.9"/>
    <n v="1.2"/>
  </r>
  <r>
    <x v="4"/>
    <x v="0"/>
    <x v="1"/>
    <n v="92950"/>
    <x v="0"/>
    <x v="1"/>
    <n v="14"/>
    <n v="9"/>
    <n v="130694"/>
    <n v="0.1"/>
    <n v="0.1"/>
    <n v="1.6"/>
  </r>
  <r>
    <x v="4"/>
    <x v="0"/>
    <x v="1"/>
    <s v="J0170"/>
    <x v="1"/>
    <x v="1"/>
    <n v="23"/>
    <n v="17"/>
    <n v="130694"/>
    <n v="0.1"/>
    <n v="0.2"/>
    <n v="1.4"/>
  </r>
  <r>
    <x v="4"/>
    <x v="0"/>
    <x v="1"/>
    <s v="J1200"/>
    <x v="2"/>
    <x v="1"/>
    <n v="210"/>
    <n v="130"/>
    <n v="130694"/>
    <n v="1"/>
    <n v="1.6"/>
    <n v="1.6"/>
  </r>
  <r>
    <x v="4"/>
    <x v="0"/>
    <x v="0"/>
    <n v="92950"/>
    <x v="0"/>
    <x v="1"/>
    <n v="25"/>
    <n v="13"/>
    <n v="131165"/>
    <n v="0.1"/>
    <n v="0.2"/>
    <n v="1.9"/>
  </r>
  <r>
    <x v="4"/>
    <x v="0"/>
    <x v="0"/>
    <s v="J0170"/>
    <x v="1"/>
    <x v="1"/>
    <n v="26"/>
    <n v="16"/>
    <n v="131165"/>
    <n v="0.1"/>
    <n v="0.2"/>
    <n v="1.6"/>
  </r>
  <r>
    <x v="4"/>
    <x v="0"/>
    <x v="0"/>
    <s v="J1200"/>
    <x v="2"/>
    <x v="1"/>
    <n v="271"/>
    <n v="173"/>
    <n v="131165"/>
    <n v="1.3"/>
    <n v="2.1"/>
    <n v="1.6"/>
  </r>
  <r>
    <x v="4"/>
    <x v="0"/>
    <x v="2"/>
    <n v="92950"/>
    <x v="0"/>
    <x v="1"/>
    <n v="21"/>
    <n v="16"/>
    <n v="129324"/>
    <n v="0.1"/>
    <n v="0.2"/>
    <n v="1.3"/>
  </r>
  <r>
    <x v="4"/>
    <x v="0"/>
    <x v="2"/>
    <s v="J0170"/>
    <x v="1"/>
    <x v="1"/>
    <n v="27"/>
    <n v="19"/>
    <n v="129324"/>
    <n v="0.1"/>
    <n v="0.2"/>
    <n v="1.4"/>
  </r>
  <r>
    <x v="4"/>
    <x v="0"/>
    <x v="2"/>
    <s v="J1200"/>
    <x v="2"/>
    <x v="1"/>
    <n v="362"/>
    <n v="227"/>
    <n v="129324"/>
    <n v="1.8"/>
    <n v="2.8"/>
    <n v="1.6"/>
  </r>
  <r>
    <x v="4"/>
    <x v="1"/>
    <x v="1"/>
    <n v="92950"/>
    <x v="0"/>
    <x v="1"/>
    <n v="88"/>
    <n v="56"/>
    <n v="118311"/>
    <n v="0.5"/>
    <n v="0.7"/>
    <n v="1.6"/>
  </r>
  <r>
    <x v="4"/>
    <x v="1"/>
    <x v="1"/>
    <s v="J0170"/>
    <x v="1"/>
    <x v="1"/>
    <n v="19"/>
    <n v="14"/>
    <n v="118311"/>
    <n v="0.1"/>
    <n v="0.2"/>
    <n v="1.4"/>
  </r>
  <r>
    <x v="4"/>
    <x v="1"/>
    <x v="1"/>
    <s v="J1200"/>
    <x v="2"/>
    <x v="1"/>
    <n v="87"/>
    <n v="61"/>
    <n v="118311"/>
    <n v="0.5"/>
    <n v="0.7"/>
    <n v="1.4"/>
  </r>
  <r>
    <x v="4"/>
    <x v="1"/>
    <x v="0"/>
    <n v="92950"/>
    <x v="0"/>
    <x v="1"/>
    <n v="78"/>
    <n v="48"/>
    <n v="119316"/>
    <n v="0.4"/>
    <n v="0.7"/>
    <n v="1.6"/>
  </r>
  <r>
    <x v="4"/>
    <x v="1"/>
    <x v="0"/>
    <s v="J0170"/>
    <x v="1"/>
    <x v="1"/>
    <n v="24"/>
    <n v="17"/>
    <n v="119316"/>
    <n v="0.1"/>
    <n v="0.2"/>
    <n v="1.4"/>
  </r>
  <r>
    <x v="4"/>
    <x v="1"/>
    <x v="0"/>
    <s v="J1200"/>
    <x v="2"/>
    <x v="1"/>
    <n v="131"/>
    <n v="84"/>
    <n v="119316"/>
    <n v="0.7"/>
    <n v="1.1000000000000001"/>
    <n v="1.6"/>
  </r>
  <r>
    <x v="4"/>
    <x v="1"/>
    <x v="2"/>
    <n v="92950"/>
    <x v="0"/>
    <x v="1"/>
    <n v="78"/>
    <n v="59"/>
    <n v="116567"/>
    <n v="0.5"/>
    <n v="0.7"/>
    <n v="1.3"/>
  </r>
  <r>
    <x v="4"/>
    <x v="1"/>
    <x v="2"/>
    <s v="J0170"/>
    <x v="1"/>
    <x v="1"/>
    <n v="41"/>
    <n v="31"/>
    <n v="116567"/>
    <n v="0.3"/>
    <n v="0.4"/>
    <n v="1.3"/>
  </r>
  <r>
    <x v="4"/>
    <x v="1"/>
    <x v="2"/>
    <s v="J1200"/>
    <x v="2"/>
    <x v="1"/>
    <n v="199"/>
    <n v="121"/>
    <n v="116567"/>
    <n v="1"/>
    <n v="1.7"/>
    <n v="1.6"/>
  </r>
  <r>
    <x v="6"/>
    <x v="0"/>
    <x v="1"/>
    <n v="92950"/>
    <x v="0"/>
    <x v="1"/>
    <n v="2"/>
    <n v="1"/>
    <n v="25550"/>
    <n v="0"/>
    <n v="0.1"/>
    <n v="2"/>
  </r>
  <r>
    <x v="6"/>
    <x v="0"/>
    <x v="0"/>
    <s v="J0170"/>
    <x v="1"/>
    <x v="1"/>
    <n v="4"/>
    <n v="3"/>
    <n v="25097"/>
    <n v="0.1"/>
    <n v="0.2"/>
    <n v="1.3"/>
  </r>
  <r>
    <x v="6"/>
    <x v="0"/>
    <x v="0"/>
    <s v="J1200"/>
    <x v="2"/>
    <x v="1"/>
    <n v="8"/>
    <n v="5"/>
    <n v="25097"/>
    <n v="0.2"/>
    <n v="0.3"/>
    <n v="1.6"/>
  </r>
  <r>
    <x v="6"/>
    <x v="0"/>
    <x v="2"/>
    <s v="J0170"/>
    <x v="1"/>
    <x v="1"/>
    <n v="6"/>
    <n v="4"/>
    <n v="23946"/>
    <n v="0.2"/>
    <n v="0.3"/>
    <n v="1.5"/>
  </r>
  <r>
    <x v="6"/>
    <x v="0"/>
    <x v="2"/>
    <s v="J1200"/>
    <x v="2"/>
    <x v="1"/>
    <n v="9"/>
    <n v="8"/>
    <n v="23946"/>
    <n v="0.3"/>
    <n v="0.4"/>
    <n v="1.1000000000000001"/>
  </r>
  <r>
    <x v="6"/>
    <x v="1"/>
    <x v="1"/>
    <s v="J0170"/>
    <x v="1"/>
    <x v="1"/>
    <n v="1"/>
    <n v="1"/>
    <n v="26723"/>
    <n v="0"/>
    <n v="0"/>
    <n v="1"/>
  </r>
  <r>
    <x v="6"/>
    <x v="1"/>
    <x v="1"/>
    <s v="J1200"/>
    <x v="2"/>
    <x v="1"/>
    <n v="11"/>
    <n v="10"/>
    <n v="26723"/>
    <n v="0.4"/>
    <n v="0.4"/>
    <n v="1.1000000000000001"/>
  </r>
  <r>
    <x v="6"/>
    <x v="1"/>
    <x v="0"/>
    <n v="92950"/>
    <x v="0"/>
    <x v="1"/>
    <n v="2"/>
    <n v="1"/>
    <n v="26233"/>
    <n v="0"/>
    <n v="0.1"/>
    <n v="2"/>
  </r>
  <r>
    <x v="6"/>
    <x v="1"/>
    <x v="0"/>
    <s v="J0170"/>
    <x v="1"/>
    <x v="1"/>
    <n v="13"/>
    <n v="9"/>
    <n v="26233"/>
    <n v="0.3"/>
    <n v="0.5"/>
    <n v="1.4"/>
  </r>
  <r>
    <x v="6"/>
    <x v="1"/>
    <x v="0"/>
    <s v="J1200"/>
    <x v="2"/>
    <x v="1"/>
    <n v="15"/>
    <n v="9"/>
    <n v="26233"/>
    <n v="0.3"/>
    <n v="0.6"/>
    <n v="1.7"/>
  </r>
  <r>
    <x v="6"/>
    <x v="1"/>
    <x v="2"/>
    <s v="J0170"/>
    <x v="1"/>
    <x v="1"/>
    <n v="3"/>
    <n v="3"/>
    <n v="25110"/>
    <n v="0.1"/>
    <n v="0.1"/>
    <n v="1"/>
  </r>
  <r>
    <x v="6"/>
    <x v="1"/>
    <x v="2"/>
    <s v="J1200"/>
    <x v="2"/>
    <x v="1"/>
    <n v="18"/>
    <n v="15"/>
    <n v="25110"/>
    <n v="0.6"/>
    <n v="0.7"/>
    <n v="1.2"/>
  </r>
  <r>
    <x v="7"/>
    <x v="0"/>
    <x v="1"/>
    <n v="92950"/>
    <x v="0"/>
    <x v="1"/>
    <n v="5"/>
    <n v="3"/>
    <n v="7817"/>
    <n v="0.4"/>
    <n v="0.6"/>
    <n v="1.7"/>
  </r>
  <r>
    <x v="7"/>
    <x v="0"/>
    <x v="1"/>
    <s v="J0170"/>
    <x v="1"/>
    <x v="1"/>
    <n v="4"/>
    <n v="2"/>
    <n v="7817"/>
    <n v="0.3"/>
    <n v="0.5"/>
    <n v="2"/>
  </r>
  <r>
    <x v="7"/>
    <x v="0"/>
    <x v="1"/>
    <s v="J1200"/>
    <x v="2"/>
    <x v="1"/>
    <n v="5"/>
    <n v="5"/>
    <n v="7817"/>
    <n v="0.6"/>
    <n v="0.6"/>
    <n v="1"/>
  </r>
  <r>
    <x v="7"/>
    <x v="0"/>
    <x v="0"/>
    <n v="92950"/>
    <x v="0"/>
    <x v="1"/>
    <n v="16"/>
    <n v="8"/>
    <n v="8827"/>
    <n v="0.9"/>
    <n v="1.8"/>
    <n v="2"/>
  </r>
  <r>
    <x v="7"/>
    <x v="0"/>
    <x v="0"/>
    <s v="J0170"/>
    <x v="1"/>
    <x v="1"/>
    <n v="2"/>
    <n v="2"/>
    <n v="8827"/>
    <n v="0.2"/>
    <n v="0.2"/>
    <n v="1"/>
  </r>
  <r>
    <x v="7"/>
    <x v="0"/>
    <x v="0"/>
    <s v="J1200"/>
    <x v="2"/>
    <x v="1"/>
    <n v="7"/>
    <n v="4"/>
    <n v="8827"/>
    <n v="0.5"/>
    <n v="0.8"/>
    <n v="1.8"/>
  </r>
  <r>
    <x v="7"/>
    <x v="0"/>
    <x v="2"/>
    <n v="92950"/>
    <x v="0"/>
    <x v="1"/>
    <n v="8"/>
    <n v="4"/>
    <n v="9872"/>
    <n v="0.4"/>
    <n v="0.8"/>
    <n v="2"/>
  </r>
  <r>
    <x v="7"/>
    <x v="0"/>
    <x v="2"/>
    <s v="J0170"/>
    <x v="1"/>
    <x v="1"/>
    <n v="2"/>
    <n v="1"/>
    <n v="9872"/>
    <n v="0.1"/>
    <n v="0.2"/>
    <n v="2"/>
  </r>
  <r>
    <x v="7"/>
    <x v="0"/>
    <x v="2"/>
    <s v="J1200"/>
    <x v="2"/>
    <x v="1"/>
    <n v="15"/>
    <n v="11"/>
    <n v="9872"/>
    <n v="1.1000000000000001"/>
    <n v="1.5"/>
    <n v="1.4"/>
  </r>
  <r>
    <x v="7"/>
    <x v="1"/>
    <x v="1"/>
    <n v="92950"/>
    <x v="0"/>
    <x v="1"/>
    <n v="19"/>
    <n v="15"/>
    <n v="9114"/>
    <n v="1.6"/>
    <n v="2.1"/>
    <n v="1.3"/>
  </r>
  <r>
    <x v="7"/>
    <x v="1"/>
    <x v="1"/>
    <s v="J0170"/>
    <x v="1"/>
    <x v="1"/>
    <n v="6"/>
    <n v="4"/>
    <n v="9114"/>
    <n v="0.4"/>
    <n v="0.7"/>
    <n v="1.5"/>
  </r>
  <r>
    <x v="7"/>
    <x v="1"/>
    <x v="1"/>
    <s v="J1200"/>
    <x v="2"/>
    <x v="1"/>
    <n v="7"/>
    <n v="6"/>
    <n v="9114"/>
    <n v="0.7"/>
    <n v="0.8"/>
    <n v="1.2"/>
  </r>
  <r>
    <x v="7"/>
    <x v="1"/>
    <x v="0"/>
    <n v="92950"/>
    <x v="0"/>
    <x v="1"/>
    <n v="15"/>
    <n v="11"/>
    <n v="9934"/>
    <n v="1.1000000000000001"/>
    <n v="1.5"/>
    <n v="1.4"/>
  </r>
  <r>
    <x v="7"/>
    <x v="1"/>
    <x v="0"/>
    <s v="J0170"/>
    <x v="1"/>
    <x v="1"/>
    <n v="3"/>
    <n v="3"/>
    <n v="9934"/>
    <n v="0.3"/>
    <n v="0.3"/>
    <n v="1"/>
  </r>
  <r>
    <x v="7"/>
    <x v="1"/>
    <x v="0"/>
    <s v="J1200"/>
    <x v="2"/>
    <x v="1"/>
    <n v="6"/>
    <n v="5"/>
    <n v="9934"/>
    <n v="0.5"/>
    <n v="0.6"/>
    <n v="1.2"/>
  </r>
  <r>
    <x v="7"/>
    <x v="1"/>
    <x v="2"/>
    <n v="92950"/>
    <x v="0"/>
    <x v="1"/>
    <n v="23"/>
    <n v="15"/>
    <n v="10879"/>
    <n v="1.4"/>
    <n v="2.1"/>
    <n v="1.5"/>
  </r>
  <r>
    <x v="7"/>
    <x v="1"/>
    <x v="2"/>
    <s v="J0170"/>
    <x v="1"/>
    <x v="1"/>
    <n v="3"/>
    <n v="3"/>
    <n v="10879"/>
    <n v="0.3"/>
    <n v="0.3"/>
    <n v="1"/>
  </r>
  <r>
    <x v="7"/>
    <x v="1"/>
    <x v="2"/>
    <s v="J1200"/>
    <x v="2"/>
    <x v="1"/>
    <n v="13"/>
    <n v="10"/>
    <n v="10879"/>
    <n v="0.9"/>
    <n v="1.2"/>
    <n v="1.3"/>
  </r>
  <r>
    <x v="8"/>
    <x v="0"/>
    <x v="1"/>
    <n v="92950"/>
    <x v="0"/>
    <x v="1"/>
    <n v="3"/>
    <n v="3"/>
    <n v="2615"/>
    <n v="1.1000000000000001"/>
    <n v="1.1000000000000001"/>
    <n v="1"/>
  </r>
  <r>
    <x v="8"/>
    <x v="0"/>
    <x v="0"/>
    <n v="92950"/>
    <x v="0"/>
    <x v="1"/>
    <n v="6"/>
    <n v="5"/>
    <n v="3206"/>
    <n v="1.6"/>
    <n v="1.9"/>
    <n v="1.2"/>
  </r>
  <r>
    <x v="8"/>
    <x v="0"/>
    <x v="0"/>
    <s v="J1200"/>
    <x v="2"/>
    <x v="1"/>
    <n v="2"/>
    <n v="1"/>
    <n v="3206"/>
    <n v="0.3"/>
    <n v="0.6"/>
    <n v="2"/>
  </r>
  <r>
    <x v="8"/>
    <x v="0"/>
    <x v="2"/>
    <n v="92950"/>
    <x v="0"/>
    <x v="1"/>
    <n v="8"/>
    <n v="6"/>
    <n v="3818"/>
    <n v="1.6"/>
    <n v="2.1"/>
    <n v="1.3"/>
  </r>
  <r>
    <x v="8"/>
    <x v="0"/>
    <x v="2"/>
    <s v="J0170"/>
    <x v="1"/>
    <x v="1"/>
    <n v="1"/>
    <n v="1"/>
    <n v="3818"/>
    <n v="0.3"/>
    <n v="0.3"/>
    <n v="1"/>
  </r>
  <r>
    <x v="8"/>
    <x v="0"/>
    <x v="2"/>
    <s v="J1200"/>
    <x v="2"/>
    <x v="1"/>
    <n v="3"/>
    <n v="2"/>
    <n v="3818"/>
    <n v="0.5"/>
    <n v="0.8"/>
    <n v="1.5"/>
  </r>
  <r>
    <x v="8"/>
    <x v="1"/>
    <x v="1"/>
    <n v="92950"/>
    <x v="0"/>
    <x v="1"/>
    <n v="4"/>
    <n v="4"/>
    <n v="2101"/>
    <n v="1.9"/>
    <n v="1.9"/>
    <n v="1"/>
  </r>
  <r>
    <x v="8"/>
    <x v="1"/>
    <x v="1"/>
    <s v="J1200"/>
    <x v="2"/>
    <x v="1"/>
    <n v="3"/>
    <n v="2"/>
    <n v="2101"/>
    <n v="1"/>
    <n v="1.4"/>
    <n v="1.5"/>
  </r>
  <r>
    <x v="8"/>
    <x v="1"/>
    <x v="0"/>
    <n v="92950"/>
    <x v="0"/>
    <x v="1"/>
    <n v="8"/>
    <n v="6"/>
    <n v="2554"/>
    <n v="2.2999999999999998"/>
    <n v="3.1"/>
    <n v="1.3"/>
  </r>
  <r>
    <x v="8"/>
    <x v="1"/>
    <x v="2"/>
    <n v="92950"/>
    <x v="0"/>
    <x v="1"/>
    <n v="12"/>
    <n v="7"/>
    <n v="2967"/>
    <n v="2.4"/>
    <n v="4"/>
    <n v="1.7"/>
  </r>
  <r>
    <x v="8"/>
    <x v="1"/>
    <x v="2"/>
    <s v="J0170"/>
    <x v="1"/>
    <x v="1"/>
    <n v="2"/>
    <n v="1"/>
    <n v="2967"/>
    <n v="0.3"/>
    <n v="0.7"/>
    <n v="2"/>
  </r>
  <r>
    <x v="0"/>
    <x v="0"/>
    <x v="3"/>
    <n v="92950"/>
    <x v="0"/>
    <x v="1"/>
    <n v="39"/>
    <n v="30"/>
    <n v="219986"/>
    <n v="0.1"/>
    <n v="0.2"/>
    <n v="1.3"/>
  </r>
  <r>
    <x v="0"/>
    <x v="0"/>
    <x v="3"/>
    <s v="J0170"/>
    <x v="1"/>
    <x v="1"/>
    <n v="38"/>
    <n v="37"/>
    <n v="219986"/>
    <n v="0.2"/>
    <n v="0.2"/>
    <n v="1"/>
  </r>
  <r>
    <x v="0"/>
    <x v="0"/>
    <x v="3"/>
    <s v="J1200"/>
    <x v="2"/>
    <x v="1"/>
    <n v="63"/>
    <n v="62"/>
    <n v="219986"/>
    <n v="0.3"/>
    <n v="0.3"/>
    <n v="1"/>
  </r>
  <r>
    <x v="0"/>
    <x v="0"/>
    <x v="1"/>
    <n v="92950"/>
    <x v="0"/>
    <x v="1"/>
    <n v="39"/>
    <n v="24"/>
    <n v="228941"/>
    <n v="0.1"/>
    <n v="0.2"/>
    <n v="1.6"/>
  </r>
  <r>
    <x v="0"/>
    <x v="0"/>
    <x v="1"/>
    <s v="J0170"/>
    <x v="1"/>
    <x v="1"/>
    <n v="76"/>
    <n v="75"/>
    <n v="228941"/>
    <n v="0.3"/>
    <n v="0.3"/>
    <n v="1"/>
  </r>
  <r>
    <x v="0"/>
    <x v="0"/>
    <x v="1"/>
    <s v="J1200"/>
    <x v="2"/>
    <x v="1"/>
    <n v="79"/>
    <n v="78"/>
    <n v="228941"/>
    <n v="0.3"/>
    <n v="0.3"/>
    <n v="1"/>
  </r>
  <r>
    <x v="0"/>
    <x v="0"/>
    <x v="0"/>
    <n v="92950"/>
    <x v="0"/>
    <x v="1"/>
    <n v="40"/>
    <n v="31"/>
    <n v="236265"/>
    <n v="0.1"/>
    <n v="0.2"/>
    <n v="1.3"/>
  </r>
  <r>
    <x v="0"/>
    <x v="0"/>
    <x v="0"/>
    <s v="J0170"/>
    <x v="1"/>
    <x v="1"/>
    <n v="65"/>
    <n v="60"/>
    <n v="236265"/>
    <n v="0.3"/>
    <n v="0.3"/>
    <n v="1.1000000000000001"/>
  </r>
  <r>
    <x v="0"/>
    <x v="0"/>
    <x v="0"/>
    <s v="J1200"/>
    <x v="2"/>
    <x v="1"/>
    <n v="85"/>
    <n v="78"/>
    <n v="236265"/>
    <n v="0.3"/>
    <n v="0.4"/>
    <n v="1.1000000000000001"/>
  </r>
  <r>
    <x v="0"/>
    <x v="0"/>
    <x v="2"/>
    <n v="92950"/>
    <x v="0"/>
    <x v="1"/>
    <n v="33"/>
    <n v="23"/>
    <n v="232931"/>
    <n v="0.1"/>
    <n v="0.1"/>
    <n v="1.4"/>
  </r>
  <r>
    <x v="0"/>
    <x v="0"/>
    <x v="2"/>
    <s v="J0170"/>
    <x v="1"/>
    <x v="1"/>
    <n v="50"/>
    <n v="49"/>
    <n v="232931"/>
    <n v="0.2"/>
    <n v="0.2"/>
    <n v="1"/>
  </r>
  <r>
    <x v="0"/>
    <x v="0"/>
    <x v="2"/>
    <s v="J1200"/>
    <x v="2"/>
    <x v="1"/>
    <n v="73"/>
    <n v="72"/>
    <n v="232931"/>
    <n v="0.3"/>
    <n v="0.3"/>
    <n v="1"/>
  </r>
  <r>
    <x v="0"/>
    <x v="0"/>
    <x v="4"/>
    <n v="92950"/>
    <x v="0"/>
    <x v="1"/>
    <n v="16"/>
    <n v="13"/>
    <n v="223945"/>
    <n v="0.1"/>
    <n v="0.1"/>
    <n v="1.2"/>
  </r>
  <r>
    <x v="0"/>
    <x v="0"/>
    <x v="4"/>
    <s v="J0170"/>
    <x v="1"/>
    <x v="1"/>
    <n v="57"/>
    <n v="55"/>
    <n v="223945"/>
    <n v="0.2"/>
    <n v="0.3"/>
    <n v="1"/>
  </r>
  <r>
    <x v="0"/>
    <x v="0"/>
    <x v="4"/>
    <s v="J1200"/>
    <x v="2"/>
    <x v="1"/>
    <n v="90"/>
    <n v="89"/>
    <n v="223945"/>
    <n v="0.4"/>
    <n v="0.4"/>
    <n v="1"/>
  </r>
  <r>
    <x v="0"/>
    <x v="1"/>
    <x v="3"/>
    <n v="92950"/>
    <x v="0"/>
    <x v="1"/>
    <n v="60"/>
    <n v="46"/>
    <n v="233020"/>
    <n v="0.2"/>
    <n v="0.3"/>
    <n v="1.3"/>
  </r>
  <r>
    <x v="0"/>
    <x v="1"/>
    <x v="3"/>
    <s v="J0170"/>
    <x v="1"/>
    <x v="1"/>
    <n v="89"/>
    <n v="89"/>
    <n v="233020"/>
    <n v="0.4"/>
    <n v="0.4"/>
    <n v="1"/>
  </r>
  <r>
    <x v="0"/>
    <x v="1"/>
    <x v="3"/>
    <s v="J1200"/>
    <x v="2"/>
    <x v="1"/>
    <n v="102"/>
    <n v="98"/>
    <n v="233020"/>
    <n v="0.4"/>
    <n v="0.4"/>
    <n v="1"/>
  </r>
  <r>
    <x v="0"/>
    <x v="1"/>
    <x v="1"/>
    <n v="92950"/>
    <x v="0"/>
    <x v="1"/>
    <n v="32"/>
    <n v="28"/>
    <n v="242793"/>
    <n v="0.1"/>
    <n v="0.1"/>
    <n v="1.1000000000000001"/>
  </r>
  <r>
    <x v="0"/>
    <x v="1"/>
    <x v="1"/>
    <s v="J0170"/>
    <x v="1"/>
    <x v="1"/>
    <n v="107"/>
    <n v="107"/>
    <n v="242793"/>
    <n v="0.4"/>
    <n v="0.4"/>
    <n v="1"/>
  </r>
  <r>
    <x v="0"/>
    <x v="1"/>
    <x v="1"/>
    <s v="J1200"/>
    <x v="2"/>
    <x v="1"/>
    <n v="120"/>
    <n v="120"/>
    <n v="242793"/>
    <n v="0.5"/>
    <n v="0.5"/>
    <n v="1"/>
  </r>
  <r>
    <x v="0"/>
    <x v="1"/>
    <x v="0"/>
    <n v="92950"/>
    <x v="0"/>
    <x v="1"/>
    <n v="56"/>
    <n v="42"/>
    <n v="250153"/>
    <n v="0.2"/>
    <n v="0.2"/>
    <n v="1.3"/>
  </r>
  <r>
    <x v="0"/>
    <x v="1"/>
    <x v="0"/>
    <s v="J0170"/>
    <x v="1"/>
    <x v="1"/>
    <n v="113"/>
    <n v="107"/>
    <n v="250153"/>
    <n v="0.4"/>
    <n v="0.5"/>
    <n v="1.1000000000000001"/>
  </r>
  <r>
    <x v="0"/>
    <x v="1"/>
    <x v="0"/>
    <s v="J1200"/>
    <x v="2"/>
    <x v="1"/>
    <n v="131"/>
    <n v="120"/>
    <n v="250153"/>
    <n v="0.5"/>
    <n v="0.5"/>
    <n v="1.1000000000000001"/>
  </r>
  <r>
    <x v="0"/>
    <x v="1"/>
    <x v="2"/>
    <n v="92950"/>
    <x v="0"/>
    <x v="1"/>
    <n v="33"/>
    <n v="28"/>
    <n v="246640"/>
    <n v="0.1"/>
    <n v="0.1"/>
    <n v="1.2"/>
  </r>
  <r>
    <x v="0"/>
    <x v="1"/>
    <x v="2"/>
    <s v="J0170"/>
    <x v="1"/>
    <x v="1"/>
    <n v="112"/>
    <n v="107"/>
    <n v="246640"/>
    <n v="0.4"/>
    <n v="0.5"/>
    <n v="1"/>
  </r>
  <r>
    <x v="0"/>
    <x v="1"/>
    <x v="2"/>
    <s v="J1200"/>
    <x v="2"/>
    <x v="1"/>
    <n v="109"/>
    <n v="107"/>
    <n v="246640"/>
    <n v="0.4"/>
    <n v="0.4"/>
    <n v="1"/>
  </r>
  <r>
    <x v="0"/>
    <x v="1"/>
    <x v="4"/>
    <n v="92950"/>
    <x v="0"/>
    <x v="1"/>
    <n v="29"/>
    <n v="21"/>
    <n v="236811"/>
    <n v="0.1"/>
    <n v="0.1"/>
    <n v="1.4"/>
  </r>
  <r>
    <x v="0"/>
    <x v="1"/>
    <x v="4"/>
    <s v="J0170"/>
    <x v="1"/>
    <x v="1"/>
    <n v="116"/>
    <n v="109"/>
    <n v="236811"/>
    <n v="0.5"/>
    <n v="0.5"/>
    <n v="1.1000000000000001"/>
  </r>
  <r>
    <x v="0"/>
    <x v="1"/>
    <x v="4"/>
    <s v="J1200"/>
    <x v="2"/>
    <x v="1"/>
    <n v="113"/>
    <n v="110"/>
    <n v="236811"/>
    <n v="0.5"/>
    <n v="0.5"/>
    <n v="1"/>
  </r>
  <r>
    <x v="5"/>
    <x v="0"/>
    <x v="3"/>
    <n v="92950"/>
    <x v="0"/>
    <x v="1"/>
    <n v="9"/>
    <n v="7"/>
    <n v="723732"/>
    <n v="0"/>
    <n v="0"/>
    <n v="1.3"/>
  </r>
  <r>
    <x v="5"/>
    <x v="0"/>
    <x v="3"/>
    <s v="J0170"/>
    <x v="1"/>
    <x v="1"/>
    <n v="69"/>
    <n v="68"/>
    <n v="723732"/>
    <n v="0.1"/>
    <n v="0.1"/>
    <n v="1"/>
  </r>
  <r>
    <x v="5"/>
    <x v="0"/>
    <x v="3"/>
    <s v="J1200"/>
    <x v="2"/>
    <x v="1"/>
    <n v="267"/>
    <n v="249"/>
    <n v="723732"/>
    <n v="0.3"/>
    <n v="0.4"/>
    <n v="1.1000000000000001"/>
  </r>
  <r>
    <x v="5"/>
    <x v="0"/>
    <x v="1"/>
    <n v="92950"/>
    <x v="0"/>
    <x v="1"/>
    <n v="13"/>
    <n v="9"/>
    <n v="741926"/>
    <n v="0"/>
    <n v="0"/>
    <n v="1.4"/>
  </r>
  <r>
    <x v="5"/>
    <x v="0"/>
    <x v="1"/>
    <s v="J0170"/>
    <x v="1"/>
    <x v="1"/>
    <n v="73"/>
    <n v="72"/>
    <n v="741926"/>
    <n v="0.1"/>
    <n v="0.1"/>
    <n v="1"/>
  </r>
  <r>
    <x v="5"/>
    <x v="0"/>
    <x v="1"/>
    <s v="J1200"/>
    <x v="2"/>
    <x v="1"/>
    <n v="307"/>
    <n v="294"/>
    <n v="741926"/>
    <n v="0.4"/>
    <n v="0.4"/>
    <n v="1"/>
  </r>
  <r>
    <x v="5"/>
    <x v="0"/>
    <x v="0"/>
    <n v="92950"/>
    <x v="0"/>
    <x v="1"/>
    <n v="15"/>
    <n v="12"/>
    <n v="754681"/>
    <n v="0"/>
    <n v="0"/>
    <n v="1.2"/>
  </r>
  <r>
    <x v="5"/>
    <x v="0"/>
    <x v="0"/>
    <s v="J0170"/>
    <x v="1"/>
    <x v="1"/>
    <n v="93"/>
    <n v="85"/>
    <n v="754681"/>
    <n v="0.1"/>
    <n v="0.1"/>
    <n v="1.1000000000000001"/>
  </r>
  <r>
    <x v="5"/>
    <x v="0"/>
    <x v="0"/>
    <s v="J1200"/>
    <x v="2"/>
    <x v="1"/>
    <n v="423"/>
    <n v="388"/>
    <n v="754681"/>
    <n v="0.5"/>
    <n v="0.6"/>
    <n v="1.1000000000000001"/>
  </r>
  <r>
    <x v="5"/>
    <x v="0"/>
    <x v="2"/>
    <n v="92950"/>
    <x v="0"/>
    <x v="1"/>
    <n v="9"/>
    <n v="7"/>
    <n v="759655"/>
    <n v="0"/>
    <n v="0"/>
    <n v="1.3"/>
  </r>
  <r>
    <x v="5"/>
    <x v="0"/>
    <x v="2"/>
    <s v="J0170"/>
    <x v="1"/>
    <x v="1"/>
    <n v="99"/>
    <n v="96"/>
    <n v="759655"/>
    <n v="0.1"/>
    <n v="0.1"/>
    <n v="1"/>
  </r>
  <r>
    <x v="5"/>
    <x v="0"/>
    <x v="2"/>
    <s v="J1200"/>
    <x v="2"/>
    <x v="1"/>
    <n v="468"/>
    <n v="439"/>
    <n v="759655"/>
    <n v="0.6"/>
    <n v="0.6"/>
    <n v="1.1000000000000001"/>
  </r>
  <r>
    <x v="5"/>
    <x v="0"/>
    <x v="4"/>
    <n v="92950"/>
    <x v="0"/>
    <x v="1"/>
    <n v="17"/>
    <n v="13"/>
    <n v="779037"/>
    <n v="0"/>
    <n v="0"/>
    <n v="1.3"/>
  </r>
  <r>
    <x v="5"/>
    <x v="0"/>
    <x v="4"/>
    <s v="J0170"/>
    <x v="1"/>
    <x v="1"/>
    <n v="97"/>
    <n v="94"/>
    <n v="779037"/>
    <n v="0.1"/>
    <n v="0.1"/>
    <n v="1"/>
  </r>
  <r>
    <x v="5"/>
    <x v="0"/>
    <x v="4"/>
    <s v="J1200"/>
    <x v="2"/>
    <x v="1"/>
    <n v="488"/>
    <n v="456"/>
    <n v="779037"/>
    <n v="0.6"/>
    <n v="0.6"/>
    <n v="1.1000000000000001"/>
  </r>
  <r>
    <x v="5"/>
    <x v="1"/>
    <x v="3"/>
    <n v="92950"/>
    <x v="0"/>
    <x v="1"/>
    <n v="16"/>
    <n v="12"/>
    <n v="757756"/>
    <n v="0"/>
    <n v="0"/>
    <n v="1.3"/>
  </r>
  <r>
    <x v="5"/>
    <x v="1"/>
    <x v="3"/>
    <s v="J0170"/>
    <x v="1"/>
    <x v="1"/>
    <n v="87"/>
    <n v="85"/>
    <n v="757756"/>
    <n v="0.1"/>
    <n v="0.1"/>
    <n v="1"/>
  </r>
  <r>
    <x v="5"/>
    <x v="1"/>
    <x v="3"/>
    <s v="J1200"/>
    <x v="2"/>
    <x v="1"/>
    <n v="318"/>
    <n v="304"/>
    <n v="757756"/>
    <n v="0.4"/>
    <n v="0.4"/>
    <n v="1"/>
  </r>
  <r>
    <x v="5"/>
    <x v="1"/>
    <x v="1"/>
    <n v="92950"/>
    <x v="0"/>
    <x v="1"/>
    <n v="16"/>
    <n v="12"/>
    <n v="776176"/>
    <n v="0"/>
    <n v="0"/>
    <n v="1.3"/>
  </r>
  <r>
    <x v="5"/>
    <x v="1"/>
    <x v="1"/>
    <s v="J0170"/>
    <x v="1"/>
    <x v="1"/>
    <n v="117"/>
    <n v="114"/>
    <n v="776176"/>
    <n v="0.1"/>
    <n v="0.2"/>
    <n v="1"/>
  </r>
  <r>
    <x v="5"/>
    <x v="1"/>
    <x v="1"/>
    <s v="J1200"/>
    <x v="2"/>
    <x v="1"/>
    <n v="348"/>
    <n v="336"/>
    <n v="776176"/>
    <n v="0.4"/>
    <n v="0.4"/>
    <n v="1"/>
  </r>
  <r>
    <x v="5"/>
    <x v="1"/>
    <x v="0"/>
    <n v="92950"/>
    <x v="0"/>
    <x v="1"/>
    <n v="21"/>
    <n v="17"/>
    <n v="789193"/>
    <n v="0"/>
    <n v="0"/>
    <n v="1.2"/>
  </r>
  <r>
    <x v="5"/>
    <x v="1"/>
    <x v="0"/>
    <s v="J0170"/>
    <x v="1"/>
    <x v="1"/>
    <n v="108"/>
    <n v="99"/>
    <n v="789193"/>
    <n v="0.1"/>
    <n v="0.1"/>
    <n v="1.1000000000000001"/>
  </r>
  <r>
    <x v="5"/>
    <x v="1"/>
    <x v="0"/>
    <s v="J1200"/>
    <x v="2"/>
    <x v="1"/>
    <n v="408"/>
    <n v="375"/>
    <n v="789193"/>
    <n v="0.5"/>
    <n v="0.5"/>
    <n v="1.1000000000000001"/>
  </r>
  <r>
    <x v="5"/>
    <x v="1"/>
    <x v="2"/>
    <n v="92950"/>
    <x v="0"/>
    <x v="1"/>
    <n v="28"/>
    <n v="23"/>
    <n v="794603"/>
    <n v="0"/>
    <n v="0"/>
    <n v="1.2"/>
  </r>
  <r>
    <x v="5"/>
    <x v="1"/>
    <x v="2"/>
    <s v="J0170"/>
    <x v="1"/>
    <x v="1"/>
    <n v="137"/>
    <n v="133"/>
    <n v="794603"/>
    <n v="0.2"/>
    <n v="0.2"/>
    <n v="1"/>
  </r>
  <r>
    <x v="5"/>
    <x v="1"/>
    <x v="2"/>
    <s v="J1200"/>
    <x v="2"/>
    <x v="1"/>
    <n v="444"/>
    <n v="430"/>
    <n v="794603"/>
    <n v="0.5"/>
    <n v="0.6"/>
    <n v="1"/>
  </r>
  <r>
    <x v="5"/>
    <x v="1"/>
    <x v="4"/>
    <n v="92950"/>
    <x v="0"/>
    <x v="1"/>
    <n v="27"/>
    <n v="18"/>
    <n v="817051"/>
    <n v="0"/>
    <n v="0"/>
    <n v="1.5"/>
  </r>
  <r>
    <x v="5"/>
    <x v="1"/>
    <x v="4"/>
    <s v="J0170"/>
    <x v="1"/>
    <x v="1"/>
    <n v="137"/>
    <n v="132"/>
    <n v="817051"/>
    <n v="0.2"/>
    <n v="0.2"/>
    <n v="1"/>
  </r>
  <r>
    <x v="5"/>
    <x v="1"/>
    <x v="4"/>
    <s v="J1200"/>
    <x v="2"/>
    <x v="1"/>
    <n v="422"/>
    <n v="407"/>
    <n v="817051"/>
    <n v="0.5"/>
    <n v="0.5"/>
    <n v="1"/>
  </r>
  <r>
    <x v="1"/>
    <x v="0"/>
    <x v="3"/>
    <n v="92950"/>
    <x v="0"/>
    <x v="1"/>
    <n v="16"/>
    <n v="14"/>
    <n v="617346"/>
    <n v="0"/>
    <n v="0"/>
    <n v="1.1000000000000001"/>
  </r>
  <r>
    <x v="1"/>
    <x v="0"/>
    <x v="3"/>
    <s v="J0170"/>
    <x v="1"/>
    <x v="1"/>
    <n v="91"/>
    <n v="91"/>
    <n v="617346"/>
    <n v="0.1"/>
    <n v="0.1"/>
    <n v="1"/>
  </r>
  <r>
    <x v="1"/>
    <x v="0"/>
    <x v="3"/>
    <s v="J1200"/>
    <x v="2"/>
    <x v="1"/>
    <n v="654"/>
    <n v="626"/>
    <n v="617346"/>
    <n v="1"/>
    <n v="1.1000000000000001"/>
    <n v="1"/>
  </r>
  <r>
    <x v="1"/>
    <x v="0"/>
    <x v="1"/>
    <n v="92950"/>
    <x v="0"/>
    <x v="1"/>
    <n v="16"/>
    <n v="13"/>
    <n v="647763"/>
    <n v="0"/>
    <n v="0"/>
    <n v="1.2"/>
  </r>
  <r>
    <x v="1"/>
    <x v="0"/>
    <x v="1"/>
    <s v="J0170"/>
    <x v="1"/>
    <x v="1"/>
    <n v="117"/>
    <n v="112"/>
    <n v="647763"/>
    <n v="0.2"/>
    <n v="0.2"/>
    <n v="1"/>
  </r>
  <r>
    <x v="1"/>
    <x v="0"/>
    <x v="1"/>
    <s v="J1200"/>
    <x v="2"/>
    <x v="1"/>
    <n v="888"/>
    <n v="826"/>
    <n v="647763"/>
    <n v="1.3"/>
    <n v="1.4"/>
    <n v="1.1000000000000001"/>
  </r>
  <r>
    <x v="1"/>
    <x v="0"/>
    <x v="0"/>
    <n v="92950"/>
    <x v="0"/>
    <x v="1"/>
    <n v="24"/>
    <n v="17"/>
    <n v="668364"/>
    <n v="0"/>
    <n v="0"/>
    <n v="1.4"/>
  </r>
  <r>
    <x v="1"/>
    <x v="0"/>
    <x v="0"/>
    <s v="J0170"/>
    <x v="1"/>
    <x v="1"/>
    <n v="147"/>
    <n v="130"/>
    <n v="668364"/>
    <n v="0.2"/>
    <n v="0.2"/>
    <n v="1.1000000000000001"/>
  </r>
  <r>
    <x v="1"/>
    <x v="0"/>
    <x v="0"/>
    <s v="J1200"/>
    <x v="2"/>
    <x v="1"/>
    <n v="1148"/>
    <n v="1018"/>
    <n v="668364"/>
    <n v="1.5"/>
    <n v="1.7"/>
    <n v="1.1000000000000001"/>
  </r>
  <r>
    <x v="1"/>
    <x v="0"/>
    <x v="2"/>
    <n v="92950"/>
    <x v="0"/>
    <x v="1"/>
    <n v="26"/>
    <n v="20"/>
    <n v="673683"/>
    <n v="0"/>
    <n v="0"/>
    <n v="1.3"/>
  </r>
  <r>
    <x v="1"/>
    <x v="0"/>
    <x v="2"/>
    <s v="J0170"/>
    <x v="1"/>
    <x v="1"/>
    <n v="147"/>
    <n v="140"/>
    <n v="673683"/>
    <n v="0.2"/>
    <n v="0.2"/>
    <n v="1"/>
  </r>
  <r>
    <x v="1"/>
    <x v="0"/>
    <x v="2"/>
    <s v="J1200"/>
    <x v="2"/>
    <x v="1"/>
    <n v="1304"/>
    <n v="1218"/>
    <n v="673683"/>
    <n v="1.8"/>
    <n v="1.9"/>
    <n v="1.1000000000000001"/>
  </r>
  <r>
    <x v="1"/>
    <x v="0"/>
    <x v="4"/>
    <n v="92950"/>
    <x v="0"/>
    <x v="1"/>
    <n v="13"/>
    <n v="10"/>
    <n v="683244"/>
    <n v="0"/>
    <n v="0"/>
    <n v="1.3"/>
  </r>
  <r>
    <x v="1"/>
    <x v="0"/>
    <x v="4"/>
    <s v="J0170"/>
    <x v="1"/>
    <x v="1"/>
    <n v="135"/>
    <n v="131"/>
    <n v="683244"/>
    <n v="0.2"/>
    <n v="0.2"/>
    <n v="1"/>
  </r>
  <r>
    <x v="1"/>
    <x v="0"/>
    <x v="4"/>
    <s v="J1200"/>
    <x v="2"/>
    <x v="1"/>
    <n v="1316"/>
    <n v="1213"/>
    <n v="683244"/>
    <n v="1.8"/>
    <n v="1.9"/>
    <n v="1.1000000000000001"/>
  </r>
  <r>
    <x v="1"/>
    <x v="1"/>
    <x v="3"/>
    <n v="92950"/>
    <x v="0"/>
    <x v="1"/>
    <n v="53"/>
    <n v="46"/>
    <n v="646834"/>
    <n v="0.1"/>
    <n v="0.1"/>
    <n v="1.2"/>
  </r>
  <r>
    <x v="1"/>
    <x v="1"/>
    <x v="3"/>
    <s v="J0170"/>
    <x v="1"/>
    <x v="1"/>
    <n v="92"/>
    <n v="87"/>
    <n v="646834"/>
    <n v="0.1"/>
    <n v="0.1"/>
    <n v="1.1000000000000001"/>
  </r>
  <r>
    <x v="1"/>
    <x v="1"/>
    <x v="3"/>
    <s v="J1200"/>
    <x v="2"/>
    <x v="1"/>
    <n v="462"/>
    <n v="436"/>
    <n v="646834"/>
    <n v="0.7"/>
    <n v="0.7"/>
    <n v="1.1000000000000001"/>
  </r>
  <r>
    <x v="1"/>
    <x v="1"/>
    <x v="1"/>
    <n v="92950"/>
    <x v="0"/>
    <x v="1"/>
    <n v="66"/>
    <n v="50"/>
    <n v="678954"/>
    <n v="0.1"/>
    <n v="0.1"/>
    <n v="1.3"/>
  </r>
  <r>
    <x v="1"/>
    <x v="1"/>
    <x v="1"/>
    <s v="J0170"/>
    <x v="1"/>
    <x v="1"/>
    <n v="138"/>
    <n v="134"/>
    <n v="678954"/>
    <n v="0.2"/>
    <n v="0.2"/>
    <n v="1"/>
  </r>
  <r>
    <x v="1"/>
    <x v="1"/>
    <x v="1"/>
    <s v="J1200"/>
    <x v="2"/>
    <x v="1"/>
    <n v="585"/>
    <n v="541"/>
    <n v="678954"/>
    <n v="0.8"/>
    <n v="0.9"/>
    <n v="1.1000000000000001"/>
  </r>
  <r>
    <x v="1"/>
    <x v="1"/>
    <x v="0"/>
    <n v="92950"/>
    <x v="0"/>
    <x v="1"/>
    <n v="48"/>
    <n v="35"/>
    <n v="699954"/>
    <n v="0.1"/>
    <n v="0.1"/>
    <n v="1.4"/>
  </r>
  <r>
    <x v="1"/>
    <x v="1"/>
    <x v="0"/>
    <s v="J0170"/>
    <x v="1"/>
    <x v="1"/>
    <n v="170"/>
    <n v="154"/>
    <n v="699954"/>
    <n v="0.2"/>
    <n v="0.2"/>
    <n v="1.1000000000000001"/>
  </r>
  <r>
    <x v="1"/>
    <x v="1"/>
    <x v="0"/>
    <s v="J1200"/>
    <x v="2"/>
    <x v="1"/>
    <n v="732"/>
    <n v="661"/>
    <n v="699954"/>
    <n v="0.9"/>
    <n v="1"/>
    <n v="1.1000000000000001"/>
  </r>
  <r>
    <x v="1"/>
    <x v="1"/>
    <x v="2"/>
    <n v="92950"/>
    <x v="0"/>
    <x v="1"/>
    <n v="52"/>
    <n v="38"/>
    <n v="705764"/>
    <n v="0.1"/>
    <n v="0.1"/>
    <n v="1.4"/>
  </r>
  <r>
    <x v="1"/>
    <x v="1"/>
    <x v="2"/>
    <s v="J0170"/>
    <x v="1"/>
    <x v="1"/>
    <n v="140"/>
    <n v="133"/>
    <n v="705764"/>
    <n v="0.2"/>
    <n v="0.2"/>
    <n v="1.1000000000000001"/>
  </r>
  <r>
    <x v="1"/>
    <x v="1"/>
    <x v="2"/>
    <s v="J1200"/>
    <x v="2"/>
    <x v="1"/>
    <n v="748"/>
    <n v="713"/>
    <n v="705764"/>
    <n v="1"/>
    <n v="1.1000000000000001"/>
    <n v="1"/>
  </r>
  <r>
    <x v="1"/>
    <x v="1"/>
    <x v="4"/>
    <n v="92950"/>
    <x v="0"/>
    <x v="1"/>
    <n v="26"/>
    <n v="20"/>
    <n v="714811"/>
    <n v="0"/>
    <n v="0"/>
    <n v="1.3"/>
  </r>
  <r>
    <x v="1"/>
    <x v="1"/>
    <x v="4"/>
    <s v="J0170"/>
    <x v="1"/>
    <x v="1"/>
    <n v="139"/>
    <n v="132"/>
    <n v="714811"/>
    <n v="0.2"/>
    <n v="0.2"/>
    <n v="1.1000000000000001"/>
  </r>
  <r>
    <x v="1"/>
    <x v="1"/>
    <x v="4"/>
    <s v="J1200"/>
    <x v="2"/>
    <x v="1"/>
    <n v="749"/>
    <n v="722"/>
    <n v="714811"/>
    <n v="1"/>
    <n v="1"/>
    <n v="1"/>
  </r>
  <r>
    <x v="2"/>
    <x v="0"/>
    <x v="3"/>
    <n v="92950"/>
    <x v="0"/>
    <x v="1"/>
    <n v="8"/>
    <n v="8"/>
    <n v="390287"/>
    <n v="0"/>
    <n v="0"/>
    <n v="1"/>
  </r>
  <r>
    <x v="2"/>
    <x v="0"/>
    <x v="3"/>
    <s v="J0170"/>
    <x v="1"/>
    <x v="1"/>
    <n v="84"/>
    <n v="80"/>
    <n v="390287"/>
    <n v="0.2"/>
    <n v="0.2"/>
    <n v="1"/>
  </r>
  <r>
    <x v="2"/>
    <x v="0"/>
    <x v="3"/>
    <s v="J1200"/>
    <x v="2"/>
    <x v="1"/>
    <n v="632"/>
    <n v="591"/>
    <n v="390287"/>
    <n v="1.5"/>
    <n v="1.6"/>
    <n v="1.1000000000000001"/>
  </r>
  <r>
    <x v="2"/>
    <x v="0"/>
    <x v="1"/>
    <n v="92950"/>
    <x v="0"/>
    <x v="1"/>
    <n v="11"/>
    <n v="9"/>
    <n v="403502"/>
    <n v="0"/>
    <n v="0"/>
    <n v="1.2"/>
  </r>
  <r>
    <x v="2"/>
    <x v="0"/>
    <x v="1"/>
    <s v="J0170"/>
    <x v="1"/>
    <x v="1"/>
    <n v="102"/>
    <n v="102"/>
    <n v="403502"/>
    <n v="0.3"/>
    <n v="0.3"/>
    <n v="1"/>
  </r>
  <r>
    <x v="2"/>
    <x v="0"/>
    <x v="1"/>
    <s v="J1200"/>
    <x v="2"/>
    <x v="1"/>
    <n v="823"/>
    <n v="759"/>
    <n v="403502"/>
    <n v="1.9"/>
    <n v="2"/>
    <n v="1.1000000000000001"/>
  </r>
  <r>
    <x v="2"/>
    <x v="0"/>
    <x v="0"/>
    <n v="92950"/>
    <x v="0"/>
    <x v="1"/>
    <n v="14"/>
    <n v="10"/>
    <n v="414897"/>
    <n v="0"/>
    <n v="0"/>
    <n v="1.4"/>
  </r>
  <r>
    <x v="2"/>
    <x v="0"/>
    <x v="0"/>
    <s v="J0170"/>
    <x v="1"/>
    <x v="1"/>
    <n v="96"/>
    <n v="89"/>
    <n v="414897"/>
    <n v="0.2"/>
    <n v="0.2"/>
    <n v="1.1000000000000001"/>
  </r>
  <r>
    <x v="2"/>
    <x v="0"/>
    <x v="0"/>
    <s v="J1200"/>
    <x v="2"/>
    <x v="1"/>
    <n v="970"/>
    <n v="877"/>
    <n v="414897"/>
    <n v="2.1"/>
    <n v="2.2999999999999998"/>
    <n v="1.1000000000000001"/>
  </r>
  <r>
    <x v="2"/>
    <x v="0"/>
    <x v="2"/>
    <n v="92950"/>
    <x v="0"/>
    <x v="1"/>
    <n v="8"/>
    <n v="6"/>
    <n v="436878"/>
    <n v="0"/>
    <n v="0"/>
    <n v="1.3"/>
  </r>
  <r>
    <x v="2"/>
    <x v="0"/>
    <x v="2"/>
    <s v="J0170"/>
    <x v="1"/>
    <x v="1"/>
    <n v="106"/>
    <n v="101"/>
    <n v="436878"/>
    <n v="0.2"/>
    <n v="0.2"/>
    <n v="1"/>
  </r>
  <r>
    <x v="2"/>
    <x v="0"/>
    <x v="2"/>
    <s v="J1200"/>
    <x v="2"/>
    <x v="1"/>
    <n v="1173"/>
    <n v="1070"/>
    <n v="436878"/>
    <n v="2.4"/>
    <n v="2.7"/>
    <n v="1.1000000000000001"/>
  </r>
  <r>
    <x v="2"/>
    <x v="0"/>
    <x v="4"/>
    <n v="92950"/>
    <x v="0"/>
    <x v="1"/>
    <n v="7"/>
    <n v="6"/>
    <n v="459030"/>
    <n v="0"/>
    <n v="0"/>
    <n v="1.2"/>
  </r>
  <r>
    <x v="2"/>
    <x v="0"/>
    <x v="4"/>
    <s v="J0170"/>
    <x v="1"/>
    <x v="1"/>
    <n v="83"/>
    <n v="80"/>
    <n v="459030"/>
    <n v="0.2"/>
    <n v="0.2"/>
    <n v="1"/>
  </r>
  <r>
    <x v="2"/>
    <x v="0"/>
    <x v="4"/>
    <s v="J1200"/>
    <x v="2"/>
    <x v="1"/>
    <n v="1259"/>
    <n v="1092"/>
    <n v="459030"/>
    <n v="2.4"/>
    <n v="2.7"/>
    <n v="1.2"/>
  </r>
  <r>
    <x v="2"/>
    <x v="1"/>
    <x v="3"/>
    <n v="92950"/>
    <x v="0"/>
    <x v="1"/>
    <n v="28"/>
    <n v="25"/>
    <n v="392131"/>
    <n v="0.1"/>
    <n v="0.1"/>
    <n v="1.1000000000000001"/>
  </r>
  <r>
    <x v="2"/>
    <x v="1"/>
    <x v="3"/>
    <s v="J0170"/>
    <x v="1"/>
    <x v="1"/>
    <n v="54"/>
    <n v="53"/>
    <n v="392131"/>
    <n v="0.1"/>
    <n v="0.1"/>
    <n v="1"/>
  </r>
  <r>
    <x v="2"/>
    <x v="1"/>
    <x v="3"/>
    <s v="J1200"/>
    <x v="2"/>
    <x v="1"/>
    <n v="341"/>
    <n v="321"/>
    <n v="392131"/>
    <n v="0.8"/>
    <n v="0.9"/>
    <n v="1.1000000000000001"/>
  </r>
  <r>
    <x v="2"/>
    <x v="1"/>
    <x v="1"/>
    <n v="92950"/>
    <x v="0"/>
    <x v="1"/>
    <n v="43"/>
    <n v="31"/>
    <n v="408427"/>
    <n v="0.1"/>
    <n v="0.1"/>
    <n v="1.4"/>
  </r>
  <r>
    <x v="2"/>
    <x v="1"/>
    <x v="1"/>
    <s v="J0170"/>
    <x v="1"/>
    <x v="1"/>
    <n v="68"/>
    <n v="67"/>
    <n v="408427"/>
    <n v="0.2"/>
    <n v="0.2"/>
    <n v="1"/>
  </r>
  <r>
    <x v="2"/>
    <x v="1"/>
    <x v="1"/>
    <s v="J1200"/>
    <x v="2"/>
    <x v="1"/>
    <n v="397"/>
    <n v="370"/>
    <n v="408427"/>
    <n v="0.9"/>
    <n v="1"/>
    <n v="1.1000000000000001"/>
  </r>
  <r>
    <x v="2"/>
    <x v="1"/>
    <x v="0"/>
    <n v="92950"/>
    <x v="0"/>
    <x v="1"/>
    <n v="25"/>
    <n v="19"/>
    <n v="420220"/>
    <n v="0"/>
    <n v="0.1"/>
    <n v="1.3"/>
  </r>
  <r>
    <x v="2"/>
    <x v="1"/>
    <x v="0"/>
    <s v="J0170"/>
    <x v="1"/>
    <x v="1"/>
    <n v="85"/>
    <n v="84"/>
    <n v="420220"/>
    <n v="0.2"/>
    <n v="0.2"/>
    <n v="1"/>
  </r>
  <r>
    <x v="2"/>
    <x v="1"/>
    <x v="0"/>
    <s v="J1200"/>
    <x v="2"/>
    <x v="1"/>
    <n v="530"/>
    <n v="481"/>
    <n v="420220"/>
    <n v="1.1000000000000001"/>
    <n v="1.3"/>
    <n v="1.1000000000000001"/>
  </r>
  <r>
    <x v="2"/>
    <x v="1"/>
    <x v="2"/>
    <n v="92950"/>
    <x v="0"/>
    <x v="1"/>
    <n v="32"/>
    <n v="26"/>
    <n v="443392"/>
    <n v="0.1"/>
    <n v="0.1"/>
    <n v="1.2"/>
  </r>
  <r>
    <x v="2"/>
    <x v="1"/>
    <x v="2"/>
    <s v="J0170"/>
    <x v="1"/>
    <x v="1"/>
    <n v="89"/>
    <n v="86"/>
    <n v="443392"/>
    <n v="0.2"/>
    <n v="0.2"/>
    <n v="1"/>
  </r>
  <r>
    <x v="2"/>
    <x v="1"/>
    <x v="2"/>
    <s v="J1200"/>
    <x v="2"/>
    <x v="1"/>
    <n v="601"/>
    <n v="524"/>
    <n v="443392"/>
    <n v="1.2"/>
    <n v="1.4"/>
    <n v="1.1000000000000001"/>
  </r>
  <r>
    <x v="2"/>
    <x v="1"/>
    <x v="4"/>
    <n v="92950"/>
    <x v="0"/>
    <x v="1"/>
    <n v="32"/>
    <n v="21"/>
    <n v="463980"/>
    <n v="0"/>
    <n v="0.1"/>
    <n v="1.5"/>
  </r>
  <r>
    <x v="2"/>
    <x v="1"/>
    <x v="4"/>
    <s v="J0170"/>
    <x v="1"/>
    <x v="1"/>
    <n v="91"/>
    <n v="89"/>
    <n v="463980"/>
    <n v="0.2"/>
    <n v="0.2"/>
    <n v="1"/>
  </r>
  <r>
    <x v="2"/>
    <x v="1"/>
    <x v="4"/>
    <s v="J1200"/>
    <x v="2"/>
    <x v="1"/>
    <n v="596"/>
    <n v="520"/>
    <n v="463980"/>
    <n v="1.1000000000000001"/>
    <n v="1.3"/>
    <n v="1.1000000000000001"/>
  </r>
  <r>
    <x v="3"/>
    <x v="0"/>
    <x v="3"/>
    <n v="92950"/>
    <x v="0"/>
    <x v="1"/>
    <n v="148"/>
    <n v="125"/>
    <n v="3606905"/>
    <n v="0"/>
    <n v="0"/>
    <n v="1.2"/>
  </r>
  <r>
    <x v="3"/>
    <x v="0"/>
    <x v="3"/>
    <s v="J0170"/>
    <x v="1"/>
    <x v="1"/>
    <n v="713"/>
    <n v="681"/>
    <n v="3606905"/>
    <n v="0.2"/>
    <n v="0.2"/>
    <n v="1"/>
  </r>
  <r>
    <x v="3"/>
    <x v="0"/>
    <x v="3"/>
    <s v="J1200"/>
    <x v="2"/>
    <x v="1"/>
    <n v="6859"/>
    <n v="6107"/>
    <n v="3606905"/>
    <n v="1.7"/>
    <n v="1.9"/>
    <n v="1.1000000000000001"/>
  </r>
  <r>
    <x v="3"/>
    <x v="0"/>
    <x v="1"/>
    <n v="92950"/>
    <x v="0"/>
    <x v="1"/>
    <n v="180"/>
    <n v="144"/>
    <n v="3717372"/>
    <n v="0"/>
    <n v="0"/>
    <n v="1.2"/>
  </r>
  <r>
    <x v="3"/>
    <x v="0"/>
    <x v="1"/>
    <s v="J0170"/>
    <x v="1"/>
    <x v="1"/>
    <n v="771"/>
    <n v="737"/>
    <n v="3717372"/>
    <n v="0.2"/>
    <n v="0.2"/>
    <n v="1"/>
  </r>
  <r>
    <x v="3"/>
    <x v="0"/>
    <x v="1"/>
    <s v="J1200"/>
    <x v="2"/>
    <x v="1"/>
    <n v="8531"/>
    <n v="7478"/>
    <n v="3717372"/>
    <n v="2"/>
    <n v="2.2999999999999998"/>
    <n v="1.1000000000000001"/>
  </r>
  <r>
    <x v="3"/>
    <x v="0"/>
    <x v="0"/>
    <n v="92950"/>
    <x v="0"/>
    <x v="1"/>
    <n v="164"/>
    <n v="122"/>
    <n v="3778921"/>
    <n v="0"/>
    <n v="0"/>
    <n v="1.3"/>
  </r>
  <r>
    <x v="3"/>
    <x v="0"/>
    <x v="0"/>
    <s v="J0170"/>
    <x v="1"/>
    <x v="1"/>
    <n v="805"/>
    <n v="746"/>
    <n v="3778921"/>
    <n v="0.2"/>
    <n v="0.2"/>
    <n v="1.1000000000000001"/>
  </r>
  <r>
    <x v="3"/>
    <x v="0"/>
    <x v="0"/>
    <s v="J1200"/>
    <x v="2"/>
    <x v="1"/>
    <n v="10842"/>
    <n v="9050"/>
    <n v="3778921"/>
    <n v="2.4"/>
    <n v="2.9"/>
    <n v="1.2"/>
  </r>
  <r>
    <x v="3"/>
    <x v="0"/>
    <x v="2"/>
    <n v="92950"/>
    <x v="0"/>
    <x v="1"/>
    <n v="184"/>
    <n v="139"/>
    <n v="3809137"/>
    <n v="0"/>
    <n v="0"/>
    <n v="1.3"/>
  </r>
  <r>
    <x v="3"/>
    <x v="0"/>
    <x v="2"/>
    <s v="J0170"/>
    <x v="1"/>
    <x v="1"/>
    <n v="813"/>
    <n v="788"/>
    <n v="3809137"/>
    <n v="0.2"/>
    <n v="0.2"/>
    <n v="1"/>
  </r>
  <r>
    <x v="3"/>
    <x v="0"/>
    <x v="2"/>
    <s v="J1200"/>
    <x v="2"/>
    <x v="1"/>
    <n v="12335"/>
    <n v="10440"/>
    <n v="3809137"/>
    <n v="2.7"/>
    <n v="3.2"/>
    <n v="1.2"/>
  </r>
  <r>
    <x v="3"/>
    <x v="0"/>
    <x v="4"/>
    <n v="92950"/>
    <x v="0"/>
    <x v="1"/>
    <n v="128"/>
    <n v="94"/>
    <n v="3903548"/>
    <n v="0"/>
    <n v="0"/>
    <n v="1.4"/>
  </r>
  <r>
    <x v="3"/>
    <x v="0"/>
    <x v="4"/>
    <s v="J0170"/>
    <x v="1"/>
    <x v="1"/>
    <n v="829"/>
    <n v="790"/>
    <n v="3903548"/>
    <n v="0.2"/>
    <n v="0.2"/>
    <n v="1"/>
  </r>
  <r>
    <x v="3"/>
    <x v="0"/>
    <x v="4"/>
    <s v="J1200"/>
    <x v="2"/>
    <x v="1"/>
    <n v="12654"/>
    <n v="10610"/>
    <n v="3903548"/>
    <n v="2.7"/>
    <n v="3.2"/>
    <n v="1.2"/>
  </r>
  <r>
    <x v="3"/>
    <x v="1"/>
    <x v="3"/>
    <n v="92950"/>
    <x v="0"/>
    <x v="1"/>
    <n v="380"/>
    <n v="298"/>
    <n v="3454399"/>
    <n v="0.1"/>
    <n v="0.1"/>
    <n v="1.3"/>
  </r>
  <r>
    <x v="3"/>
    <x v="1"/>
    <x v="3"/>
    <s v="J0170"/>
    <x v="1"/>
    <x v="1"/>
    <n v="485"/>
    <n v="471"/>
    <n v="3454399"/>
    <n v="0.1"/>
    <n v="0.1"/>
    <n v="1"/>
  </r>
  <r>
    <x v="3"/>
    <x v="1"/>
    <x v="3"/>
    <s v="J1200"/>
    <x v="2"/>
    <x v="1"/>
    <n v="3067"/>
    <n v="2866"/>
    <n v="3454399"/>
    <n v="0.8"/>
    <n v="0.9"/>
    <n v="1.1000000000000001"/>
  </r>
  <r>
    <x v="3"/>
    <x v="1"/>
    <x v="1"/>
    <n v="92950"/>
    <x v="0"/>
    <x v="1"/>
    <n v="392"/>
    <n v="309"/>
    <n v="3573350"/>
    <n v="0.1"/>
    <n v="0.1"/>
    <n v="1.3"/>
  </r>
  <r>
    <x v="3"/>
    <x v="1"/>
    <x v="1"/>
    <s v="J0170"/>
    <x v="1"/>
    <x v="1"/>
    <n v="580"/>
    <n v="560"/>
    <n v="3573350"/>
    <n v="0.2"/>
    <n v="0.2"/>
    <n v="1"/>
  </r>
  <r>
    <x v="3"/>
    <x v="1"/>
    <x v="1"/>
    <s v="J1200"/>
    <x v="2"/>
    <x v="1"/>
    <n v="3663"/>
    <n v="3347"/>
    <n v="3573350"/>
    <n v="0.9"/>
    <n v="1"/>
    <n v="1.1000000000000001"/>
  </r>
  <r>
    <x v="3"/>
    <x v="1"/>
    <x v="0"/>
    <n v="92950"/>
    <x v="0"/>
    <x v="1"/>
    <n v="424"/>
    <n v="300"/>
    <n v="3635829"/>
    <n v="0.1"/>
    <n v="0.1"/>
    <n v="1.4"/>
  </r>
  <r>
    <x v="3"/>
    <x v="1"/>
    <x v="0"/>
    <s v="J0170"/>
    <x v="1"/>
    <x v="1"/>
    <n v="633"/>
    <n v="597"/>
    <n v="3635829"/>
    <n v="0.2"/>
    <n v="0.2"/>
    <n v="1.1000000000000001"/>
  </r>
  <r>
    <x v="3"/>
    <x v="1"/>
    <x v="0"/>
    <s v="J1200"/>
    <x v="2"/>
    <x v="1"/>
    <n v="4476"/>
    <n v="3955"/>
    <n v="3635829"/>
    <n v="1.1000000000000001"/>
    <n v="1.2"/>
    <n v="1.1000000000000001"/>
  </r>
  <r>
    <x v="3"/>
    <x v="1"/>
    <x v="2"/>
    <n v="92950"/>
    <x v="0"/>
    <x v="1"/>
    <n v="411"/>
    <n v="295"/>
    <n v="3692747"/>
    <n v="0.1"/>
    <n v="0.1"/>
    <n v="1.4"/>
  </r>
  <r>
    <x v="3"/>
    <x v="1"/>
    <x v="2"/>
    <s v="J0170"/>
    <x v="1"/>
    <x v="1"/>
    <n v="582"/>
    <n v="546"/>
    <n v="3692747"/>
    <n v="0.1"/>
    <n v="0.2"/>
    <n v="1.1000000000000001"/>
  </r>
  <r>
    <x v="3"/>
    <x v="1"/>
    <x v="2"/>
    <s v="J1200"/>
    <x v="2"/>
    <x v="1"/>
    <n v="4699"/>
    <n v="4182"/>
    <n v="3692747"/>
    <n v="1.1000000000000001"/>
    <n v="1.3"/>
    <n v="1.1000000000000001"/>
  </r>
  <r>
    <x v="3"/>
    <x v="1"/>
    <x v="4"/>
    <n v="92950"/>
    <x v="0"/>
    <x v="1"/>
    <n v="295"/>
    <n v="216"/>
    <n v="3754616"/>
    <n v="0.1"/>
    <n v="0.1"/>
    <n v="1.4"/>
  </r>
  <r>
    <x v="3"/>
    <x v="1"/>
    <x v="4"/>
    <s v="J0170"/>
    <x v="1"/>
    <x v="1"/>
    <n v="574"/>
    <n v="558"/>
    <n v="3754616"/>
    <n v="0.1"/>
    <n v="0.2"/>
    <n v="1"/>
  </r>
  <r>
    <x v="3"/>
    <x v="1"/>
    <x v="4"/>
    <s v="J1200"/>
    <x v="2"/>
    <x v="1"/>
    <n v="4588"/>
    <n v="4182"/>
    <n v="3754616"/>
    <n v="1.1000000000000001"/>
    <n v="1.2"/>
    <n v="1.1000000000000001"/>
  </r>
  <r>
    <x v="9"/>
    <x v="0"/>
    <x v="3"/>
    <n v="92950"/>
    <x v="0"/>
    <x v="1"/>
    <n v="11"/>
    <n v="8"/>
    <n v="358271"/>
    <n v="0"/>
    <n v="0"/>
    <n v="1.4"/>
  </r>
  <r>
    <x v="9"/>
    <x v="0"/>
    <x v="3"/>
    <s v="J0170"/>
    <x v="1"/>
    <x v="1"/>
    <n v="74"/>
    <n v="73"/>
    <n v="358271"/>
    <n v="0.2"/>
    <n v="0.2"/>
    <n v="1"/>
  </r>
  <r>
    <x v="9"/>
    <x v="0"/>
    <x v="3"/>
    <s v="J1200"/>
    <x v="2"/>
    <x v="1"/>
    <n v="90"/>
    <n v="86"/>
    <n v="358271"/>
    <n v="0.2"/>
    <n v="0.3"/>
    <n v="1"/>
  </r>
  <r>
    <x v="9"/>
    <x v="0"/>
    <x v="1"/>
    <n v="92950"/>
    <x v="0"/>
    <x v="1"/>
    <n v="10"/>
    <n v="9"/>
    <n v="373820"/>
    <n v="0"/>
    <n v="0"/>
    <n v="1.1000000000000001"/>
  </r>
  <r>
    <x v="9"/>
    <x v="0"/>
    <x v="1"/>
    <s v="J0170"/>
    <x v="1"/>
    <x v="1"/>
    <n v="75"/>
    <n v="74"/>
    <n v="373820"/>
    <n v="0.2"/>
    <n v="0.2"/>
    <n v="1"/>
  </r>
  <r>
    <x v="9"/>
    <x v="0"/>
    <x v="1"/>
    <s v="J1200"/>
    <x v="2"/>
    <x v="1"/>
    <n v="94"/>
    <n v="92"/>
    <n v="373820"/>
    <n v="0.2"/>
    <n v="0.3"/>
    <n v="1"/>
  </r>
  <r>
    <x v="9"/>
    <x v="0"/>
    <x v="0"/>
    <n v="92950"/>
    <x v="0"/>
    <x v="1"/>
    <n v="7"/>
    <n v="5"/>
    <n v="382053"/>
    <n v="0"/>
    <n v="0"/>
    <n v="1.4"/>
  </r>
  <r>
    <x v="9"/>
    <x v="0"/>
    <x v="0"/>
    <s v="J0170"/>
    <x v="1"/>
    <x v="1"/>
    <n v="79"/>
    <n v="75"/>
    <n v="382053"/>
    <n v="0.2"/>
    <n v="0.2"/>
    <n v="1.1000000000000001"/>
  </r>
  <r>
    <x v="9"/>
    <x v="0"/>
    <x v="0"/>
    <s v="J1200"/>
    <x v="2"/>
    <x v="1"/>
    <n v="152"/>
    <n v="138"/>
    <n v="382053"/>
    <n v="0.4"/>
    <n v="0.4"/>
    <n v="1.1000000000000001"/>
  </r>
  <r>
    <x v="9"/>
    <x v="0"/>
    <x v="2"/>
    <n v="92950"/>
    <x v="0"/>
    <x v="1"/>
    <n v="6"/>
    <n v="4"/>
    <n v="384574"/>
    <n v="0"/>
    <n v="0"/>
    <n v="1.5"/>
  </r>
  <r>
    <x v="9"/>
    <x v="0"/>
    <x v="2"/>
    <s v="J0170"/>
    <x v="1"/>
    <x v="1"/>
    <n v="95"/>
    <n v="93"/>
    <n v="384574"/>
    <n v="0.2"/>
    <n v="0.2"/>
    <n v="1"/>
  </r>
  <r>
    <x v="9"/>
    <x v="0"/>
    <x v="2"/>
    <s v="J1200"/>
    <x v="2"/>
    <x v="1"/>
    <n v="103"/>
    <n v="102"/>
    <n v="384574"/>
    <n v="0.3"/>
    <n v="0.3"/>
    <n v="1"/>
  </r>
  <r>
    <x v="9"/>
    <x v="0"/>
    <x v="4"/>
    <n v="92950"/>
    <x v="0"/>
    <x v="1"/>
    <n v="9"/>
    <n v="7"/>
    <n v="394994"/>
    <n v="0"/>
    <n v="0"/>
    <n v="1.3"/>
  </r>
  <r>
    <x v="9"/>
    <x v="0"/>
    <x v="4"/>
    <s v="J0170"/>
    <x v="1"/>
    <x v="1"/>
    <n v="92"/>
    <n v="91"/>
    <n v="394994"/>
    <n v="0.2"/>
    <n v="0.2"/>
    <n v="1"/>
  </r>
  <r>
    <x v="9"/>
    <x v="0"/>
    <x v="4"/>
    <s v="J1200"/>
    <x v="2"/>
    <x v="1"/>
    <n v="100"/>
    <n v="97"/>
    <n v="394994"/>
    <n v="0.2"/>
    <n v="0.3"/>
    <n v="1"/>
  </r>
  <r>
    <x v="9"/>
    <x v="1"/>
    <x v="3"/>
    <n v="92950"/>
    <x v="0"/>
    <x v="1"/>
    <n v="16"/>
    <n v="11"/>
    <n v="373601"/>
    <n v="0"/>
    <n v="0"/>
    <n v="1.5"/>
  </r>
  <r>
    <x v="9"/>
    <x v="1"/>
    <x v="3"/>
    <s v="J0170"/>
    <x v="1"/>
    <x v="1"/>
    <n v="121"/>
    <n v="118"/>
    <n v="373601"/>
    <n v="0.3"/>
    <n v="0.3"/>
    <n v="1"/>
  </r>
  <r>
    <x v="9"/>
    <x v="1"/>
    <x v="3"/>
    <s v="J1200"/>
    <x v="2"/>
    <x v="1"/>
    <n v="127"/>
    <n v="124"/>
    <n v="373601"/>
    <n v="0.3"/>
    <n v="0.3"/>
    <n v="1"/>
  </r>
  <r>
    <x v="9"/>
    <x v="1"/>
    <x v="1"/>
    <n v="92950"/>
    <x v="0"/>
    <x v="1"/>
    <n v="11"/>
    <n v="9"/>
    <n v="391336"/>
    <n v="0"/>
    <n v="0"/>
    <n v="1.2"/>
  </r>
  <r>
    <x v="9"/>
    <x v="1"/>
    <x v="1"/>
    <s v="J0170"/>
    <x v="1"/>
    <x v="1"/>
    <n v="134"/>
    <n v="132"/>
    <n v="391336"/>
    <n v="0.3"/>
    <n v="0.3"/>
    <n v="1"/>
  </r>
  <r>
    <x v="9"/>
    <x v="1"/>
    <x v="1"/>
    <s v="J1200"/>
    <x v="2"/>
    <x v="1"/>
    <n v="138"/>
    <n v="137"/>
    <n v="391336"/>
    <n v="0.4"/>
    <n v="0.4"/>
    <n v="1"/>
  </r>
  <r>
    <x v="9"/>
    <x v="1"/>
    <x v="0"/>
    <n v="92950"/>
    <x v="0"/>
    <x v="1"/>
    <n v="23"/>
    <n v="17"/>
    <n v="401325"/>
    <n v="0"/>
    <n v="0.1"/>
    <n v="1.4"/>
  </r>
  <r>
    <x v="9"/>
    <x v="1"/>
    <x v="0"/>
    <s v="J0170"/>
    <x v="1"/>
    <x v="1"/>
    <n v="154"/>
    <n v="148"/>
    <n v="401325"/>
    <n v="0.4"/>
    <n v="0.4"/>
    <n v="1"/>
  </r>
  <r>
    <x v="9"/>
    <x v="1"/>
    <x v="0"/>
    <s v="J1200"/>
    <x v="2"/>
    <x v="1"/>
    <n v="178"/>
    <n v="165"/>
    <n v="401325"/>
    <n v="0.4"/>
    <n v="0.4"/>
    <n v="1.1000000000000001"/>
  </r>
  <r>
    <x v="9"/>
    <x v="1"/>
    <x v="2"/>
    <n v="92950"/>
    <x v="0"/>
    <x v="1"/>
    <n v="11"/>
    <n v="9"/>
    <n v="403711"/>
    <n v="0"/>
    <n v="0"/>
    <n v="1.2"/>
  </r>
  <r>
    <x v="9"/>
    <x v="1"/>
    <x v="2"/>
    <s v="J0170"/>
    <x v="1"/>
    <x v="1"/>
    <n v="166"/>
    <n v="161"/>
    <n v="403711"/>
    <n v="0.4"/>
    <n v="0.4"/>
    <n v="1"/>
  </r>
  <r>
    <x v="9"/>
    <x v="1"/>
    <x v="2"/>
    <s v="J1200"/>
    <x v="2"/>
    <x v="1"/>
    <n v="206"/>
    <n v="200"/>
    <n v="403711"/>
    <n v="0.5"/>
    <n v="0.5"/>
    <n v="1"/>
  </r>
  <r>
    <x v="9"/>
    <x v="1"/>
    <x v="4"/>
    <n v="92950"/>
    <x v="0"/>
    <x v="1"/>
    <n v="15"/>
    <n v="12"/>
    <n v="416372"/>
    <n v="0"/>
    <n v="0"/>
    <n v="1.2"/>
  </r>
  <r>
    <x v="9"/>
    <x v="1"/>
    <x v="4"/>
    <s v="J0170"/>
    <x v="1"/>
    <x v="1"/>
    <n v="173"/>
    <n v="170"/>
    <n v="416372"/>
    <n v="0.4"/>
    <n v="0.4"/>
    <n v="1"/>
  </r>
  <r>
    <x v="9"/>
    <x v="1"/>
    <x v="4"/>
    <s v="J1200"/>
    <x v="2"/>
    <x v="1"/>
    <n v="157"/>
    <n v="153"/>
    <n v="416372"/>
    <n v="0.4"/>
    <n v="0.4"/>
    <n v="1"/>
  </r>
  <r>
    <x v="4"/>
    <x v="0"/>
    <x v="3"/>
    <n v="92950"/>
    <x v="0"/>
    <x v="1"/>
    <n v="568"/>
    <n v="439"/>
    <n v="3300998"/>
    <n v="0.1"/>
    <n v="0.2"/>
    <n v="1.3"/>
  </r>
  <r>
    <x v="4"/>
    <x v="0"/>
    <x v="3"/>
    <s v="J0170"/>
    <x v="1"/>
    <x v="1"/>
    <n v="455"/>
    <n v="439"/>
    <n v="3300998"/>
    <n v="0.1"/>
    <n v="0.1"/>
    <n v="1"/>
  </r>
  <r>
    <x v="4"/>
    <x v="0"/>
    <x v="3"/>
    <s v="J1200"/>
    <x v="2"/>
    <x v="1"/>
    <n v="4179"/>
    <n v="3825"/>
    <n v="3300998"/>
    <n v="1.2"/>
    <n v="1.3"/>
    <n v="1.1000000000000001"/>
  </r>
  <r>
    <x v="4"/>
    <x v="0"/>
    <x v="1"/>
    <n v="92950"/>
    <x v="0"/>
    <x v="1"/>
    <n v="512"/>
    <n v="391"/>
    <n v="3470917"/>
    <n v="0.1"/>
    <n v="0.1"/>
    <n v="1.3"/>
  </r>
  <r>
    <x v="4"/>
    <x v="0"/>
    <x v="1"/>
    <s v="J0170"/>
    <x v="1"/>
    <x v="1"/>
    <n v="550"/>
    <n v="527"/>
    <n v="3470917"/>
    <n v="0.2"/>
    <n v="0.2"/>
    <n v="1"/>
  </r>
  <r>
    <x v="4"/>
    <x v="0"/>
    <x v="1"/>
    <s v="J1200"/>
    <x v="2"/>
    <x v="1"/>
    <n v="5252"/>
    <n v="4742"/>
    <n v="3470917"/>
    <n v="1.4"/>
    <n v="1.5"/>
    <n v="1.1000000000000001"/>
  </r>
  <r>
    <x v="4"/>
    <x v="0"/>
    <x v="0"/>
    <n v="92950"/>
    <x v="0"/>
    <x v="1"/>
    <n v="611"/>
    <n v="448"/>
    <n v="3628916"/>
    <n v="0.1"/>
    <n v="0.2"/>
    <n v="1.4"/>
  </r>
  <r>
    <x v="4"/>
    <x v="0"/>
    <x v="0"/>
    <s v="J0170"/>
    <x v="1"/>
    <x v="1"/>
    <n v="700"/>
    <n v="633"/>
    <n v="3628916"/>
    <n v="0.2"/>
    <n v="0.2"/>
    <n v="1.1000000000000001"/>
  </r>
  <r>
    <x v="4"/>
    <x v="0"/>
    <x v="0"/>
    <s v="J1200"/>
    <x v="2"/>
    <x v="1"/>
    <n v="6938"/>
    <n v="5973"/>
    <n v="3628916"/>
    <n v="1.6"/>
    <n v="1.9"/>
    <n v="1.2"/>
  </r>
  <r>
    <x v="4"/>
    <x v="0"/>
    <x v="2"/>
    <n v="92950"/>
    <x v="0"/>
    <x v="1"/>
    <n v="581"/>
    <n v="425"/>
    <n v="3749775"/>
    <n v="0.1"/>
    <n v="0.2"/>
    <n v="1.4"/>
  </r>
  <r>
    <x v="4"/>
    <x v="0"/>
    <x v="2"/>
    <s v="J0170"/>
    <x v="1"/>
    <x v="1"/>
    <n v="678"/>
    <n v="654"/>
    <n v="3749775"/>
    <n v="0.2"/>
    <n v="0.2"/>
    <n v="1"/>
  </r>
  <r>
    <x v="4"/>
    <x v="0"/>
    <x v="2"/>
    <s v="J1200"/>
    <x v="2"/>
    <x v="1"/>
    <n v="7871"/>
    <n v="6900"/>
    <n v="3749775"/>
    <n v="1.8"/>
    <n v="2.1"/>
    <n v="1.1000000000000001"/>
  </r>
  <r>
    <x v="4"/>
    <x v="0"/>
    <x v="4"/>
    <n v="92950"/>
    <x v="0"/>
    <x v="1"/>
    <n v="525"/>
    <n v="378"/>
    <n v="3936902"/>
    <n v="0.1"/>
    <n v="0.1"/>
    <n v="1.4"/>
  </r>
  <r>
    <x v="4"/>
    <x v="0"/>
    <x v="4"/>
    <s v="J0170"/>
    <x v="1"/>
    <x v="1"/>
    <n v="700"/>
    <n v="676"/>
    <n v="3936902"/>
    <n v="0.2"/>
    <n v="0.2"/>
    <n v="1"/>
  </r>
  <r>
    <x v="4"/>
    <x v="0"/>
    <x v="4"/>
    <s v="J1200"/>
    <x v="2"/>
    <x v="1"/>
    <n v="7946"/>
    <n v="7142"/>
    <n v="3936902"/>
    <n v="1.8"/>
    <n v="2"/>
    <n v="1.1000000000000001"/>
  </r>
  <r>
    <x v="4"/>
    <x v="1"/>
    <x v="3"/>
    <n v="92950"/>
    <x v="0"/>
    <x v="1"/>
    <n v="1521"/>
    <n v="1181"/>
    <n v="3071799"/>
    <n v="0.4"/>
    <n v="0.5"/>
    <n v="1.3"/>
  </r>
  <r>
    <x v="4"/>
    <x v="1"/>
    <x v="3"/>
    <s v="J0170"/>
    <x v="1"/>
    <x v="1"/>
    <n v="450"/>
    <n v="443"/>
    <n v="3071799"/>
    <n v="0.1"/>
    <n v="0.1"/>
    <n v="1"/>
  </r>
  <r>
    <x v="4"/>
    <x v="1"/>
    <x v="3"/>
    <s v="J1200"/>
    <x v="2"/>
    <x v="1"/>
    <n v="2177"/>
    <n v="2075"/>
    <n v="3071799"/>
    <n v="0.7"/>
    <n v="0.7"/>
    <n v="1"/>
  </r>
  <r>
    <x v="4"/>
    <x v="1"/>
    <x v="1"/>
    <n v="92950"/>
    <x v="0"/>
    <x v="1"/>
    <n v="1513"/>
    <n v="1145"/>
    <n v="3235436"/>
    <n v="0.4"/>
    <n v="0.5"/>
    <n v="1.3"/>
  </r>
  <r>
    <x v="4"/>
    <x v="1"/>
    <x v="1"/>
    <s v="J0170"/>
    <x v="1"/>
    <x v="1"/>
    <n v="493"/>
    <n v="474"/>
    <n v="3235436"/>
    <n v="0.1"/>
    <n v="0.2"/>
    <n v="1"/>
  </r>
  <r>
    <x v="4"/>
    <x v="1"/>
    <x v="1"/>
    <s v="J1200"/>
    <x v="2"/>
    <x v="1"/>
    <n v="2579"/>
    <n v="2458"/>
    <n v="3235436"/>
    <n v="0.8"/>
    <n v="0.8"/>
    <n v="1"/>
  </r>
  <r>
    <x v="4"/>
    <x v="1"/>
    <x v="0"/>
    <n v="92950"/>
    <x v="0"/>
    <x v="1"/>
    <n v="1732"/>
    <n v="1209"/>
    <n v="3384031"/>
    <n v="0.4"/>
    <n v="0.5"/>
    <n v="1.4"/>
  </r>
  <r>
    <x v="4"/>
    <x v="1"/>
    <x v="0"/>
    <s v="J0170"/>
    <x v="1"/>
    <x v="1"/>
    <n v="679"/>
    <n v="622"/>
    <n v="3384031"/>
    <n v="0.2"/>
    <n v="0.2"/>
    <n v="1.1000000000000001"/>
  </r>
  <r>
    <x v="4"/>
    <x v="1"/>
    <x v="0"/>
    <s v="J1200"/>
    <x v="2"/>
    <x v="1"/>
    <n v="3205"/>
    <n v="2859"/>
    <n v="3384031"/>
    <n v="0.8"/>
    <n v="0.9"/>
    <n v="1.1000000000000001"/>
  </r>
  <r>
    <x v="4"/>
    <x v="1"/>
    <x v="2"/>
    <n v="92950"/>
    <x v="0"/>
    <x v="1"/>
    <n v="1662"/>
    <n v="1213"/>
    <n v="3508216"/>
    <n v="0.3"/>
    <n v="0.5"/>
    <n v="1.4"/>
  </r>
  <r>
    <x v="4"/>
    <x v="1"/>
    <x v="2"/>
    <s v="J0170"/>
    <x v="1"/>
    <x v="1"/>
    <n v="684"/>
    <n v="655"/>
    <n v="3508216"/>
    <n v="0.2"/>
    <n v="0.2"/>
    <n v="1"/>
  </r>
  <r>
    <x v="4"/>
    <x v="1"/>
    <x v="2"/>
    <s v="J1200"/>
    <x v="2"/>
    <x v="1"/>
    <n v="3623"/>
    <n v="3383"/>
    <n v="3508216"/>
    <n v="1"/>
    <n v="1"/>
    <n v="1.1000000000000001"/>
  </r>
  <r>
    <x v="4"/>
    <x v="1"/>
    <x v="4"/>
    <n v="92950"/>
    <x v="0"/>
    <x v="1"/>
    <n v="1313"/>
    <n v="929"/>
    <n v="3671994"/>
    <n v="0.3"/>
    <n v="0.4"/>
    <n v="1.4"/>
  </r>
  <r>
    <x v="4"/>
    <x v="1"/>
    <x v="4"/>
    <s v="J0170"/>
    <x v="1"/>
    <x v="1"/>
    <n v="673"/>
    <n v="652"/>
    <n v="3671994"/>
    <n v="0.2"/>
    <n v="0.2"/>
    <n v="1"/>
  </r>
  <r>
    <x v="4"/>
    <x v="1"/>
    <x v="4"/>
    <s v="J1200"/>
    <x v="2"/>
    <x v="1"/>
    <n v="3572"/>
    <n v="3355"/>
    <n v="3671994"/>
    <n v="0.9"/>
    <n v="1"/>
    <n v="1.1000000000000001"/>
  </r>
  <r>
    <x v="6"/>
    <x v="0"/>
    <x v="3"/>
    <n v="92950"/>
    <x v="0"/>
    <x v="1"/>
    <n v="14"/>
    <n v="10"/>
    <n v="648256"/>
    <n v="0"/>
    <n v="0"/>
    <n v="1.4"/>
  </r>
  <r>
    <x v="6"/>
    <x v="0"/>
    <x v="3"/>
    <s v="J0170"/>
    <x v="1"/>
    <x v="1"/>
    <n v="64"/>
    <n v="64"/>
    <n v="648256"/>
    <n v="0.1"/>
    <n v="0.1"/>
    <n v="1"/>
  </r>
  <r>
    <x v="6"/>
    <x v="0"/>
    <x v="3"/>
    <s v="J1200"/>
    <x v="2"/>
    <x v="1"/>
    <n v="131"/>
    <n v="130"/>
    <n v="648256"/>
    <n v="0.2"/>
    <n v="0.2"/>
    <n v="1"/>
  </r>
  <r>
    <x v="6"/>
    <x v="0"/>
    <x v="1"/>
    <n v="92950"/>
    <x v="0"/>
    <x v="1"/>
    <n v="9"/>
    <n v="7"/>
    <n v="672199"/>
    <n v="0"/>
    <n v="0"/>
    <n v="1.3"/>
  </r>
  <r>
    <x v="6"/>
    <x v="0"/>
    <x v="1"/>
    <s v="J0170"/>
    <x v="1"/>
    <x v="1"/>
    <n v="83"/>
    <n v="80"/>
    <n v="672199"/>
    <n v="0.1"/>
    <n v="0.1"/>
    <n v="1"/>
  </r>
  <r>
    <x v="6"/>
    <x v="0"/>
    <x v="1"/>
    <s v="J1200"/>
    <x v="2"/>
    <x v="1"/>
    <n v="140"/>
    <n v="134"/>
    <n v="672199"/>
    <n v="0.2"/>
    <n v="0.2"/>
    <n v="1"/>
  </r>
  <r>
    <x v="6"/>
    <x v="0"/>
    <x v="0"/>
    <n v="92950"/>
    <x v="0"/>
    <x v="1"/>
    <n v="11"/>
    <n v="8"/>
    <n v="686686"/>
    <n v="0"/>
    <n v="0"/>
    <n v="1.4"/>
  </r>
  <r>
    <x v="6"/>
    <x v="0"/>
    <x v="0"/>
    <s v="J0170"/>
    <x v="1"/>
    <x v="1"/>
    <n v="83"/>
    <n v="78"/>
    <n v="686686"/>
    <n v="0.1"/>
    <n v="0.1"/>
    <n v="1.1000000000000001"/>
  </r>
  <r>
    <x v="6"/>
    <x v="0"/>
    <x v="0"/>
    <s v="J1200"/>
    <x v="2"/>
    <x v="1"/>
    <n v="148"/>
    <n v="141"/>
    <n v="686686"/>
    <n v="0.2"/>
    <n v="0.2"/>
    <n v="1"/>
  </r>
  <r>
    <x v="6"/>
    <x v="0"/>
    <x v="2"/>
    <n v="92950"/>
    <x v="0"/>
    <x v="1"/>
    <n v="9"/>
    <n v="8"/>
    <n v="694764"/>
    <n v="0"/>
    <n v="0"/>
    <n v="1.1000000000000001"/>
  </r>
  <r>
    <x v="6"/>
    <x v="0"/>
    <x v="2"/>
    <s v="J0170"/>
    <x v="1"/>
    <x v="1"/>
    <n v="95"/>
    <n v="91"/>
    <n v="694764"/>
    <n v="0.1"/>
    <n v="0.1"/>
    <n v="1"/>
  </r>
  <r>
    <x v="6"/>
    <x v="0"/>
    <x v="2"/>
    <s v="J1200"/>
    <x v="2"/>
    <x v="1"/>
    <n v="178"/>
    <n v="176"/>
    <n v="694764"/>
    <n v="0.3"/>
    <n v="0.3"/>
    <n v="1"/>
  </r>
  <r>
    <x v="6"/>
    <x v="0"/>
    <x v="4"/>
    <n v="92950"/>
    <x v="0"/>
    <x v="1"/>
    <n v="11"/>
    <n v="8"/>
    <n v="715526"/>
    <n v="0"/>
    <n v="0"/>
    <n v="1.4"/>
  </r>
  <r>
    <x v="6"/>
    <x v="0"/>
    <x v="4"/>
    <s v="J0170"/>
    <x v="1"/>
    <x v="1"/>
    <n v="101"/>
    <n v="101"/>
    <n v="715526"/>
    <n v="0.1"/>
    <n v="0.1"/>
    <n v="1"/>
  </r>
  <r>
    <x v="6"/>
    <x v="0"/>
    <x v="4"/>
    <s v="J1200"/>
    <x v="2"/>
    <x v="1"/>
    <n v="148"/>
    <n v="141"/>
    <n v="715526"/>
    <n v="0.2"/>
    <n v="0.2"/>
    <n v="1"/>
  </r>
  <r>
    <x v="6"/>
    <x v="1"/>
    <x v="3"/>
    <n v="92950"/>
    <x v="0"/>
    <x v="1"/>
    <n v="12"/>
    <n v="10"/>
    <n v="679673"/>
    <n v="0"/>
    <n v="0"/>
    <n v="1.2"/>
  </r>
  <r>
    <x v="6"/>
    <x v="1"/>
    <x v="3"/>
    <s v="J0170"/>
    <x v="1"/>
    <x v="1"/>
    <n v="114"/>
    <n v="113"/>
    <n v="679673"/>
    <n v="0.2"/>
    <n v="0.2"/>
    <n v="1"/>
  </r>
  <r>
    <x v="6"/>
    <x v="1"/>
    <x v="3"/>
    <s v="J1200"/>
    <x v="2"/>
    <x v="1"/>
    <n v="200"/>
    <n v="196"/>
    <n v="679673"/>
    <n v="0.3"/>
    <n v="0.3"/>
    <n v="1"/>
  </r>
  <r>
    <x v="6"/>
    <x v="1"/>
    <x v="1"/>
    <n v="92950"/>
    <x v="0"/>
    <x v="1"/>
    <n v="21"/>
    <n v="16"/>
    <n v="704828"/>
    <n v="0"/>
    <n v="0"/>
    <n v="1.3"/>
  </r>
  <r>
    <x v="6"/>
    <x v="1"/>
    <x v="1"/>
    <s v="J0170"/>
    <x v="1"/>
    <x v="1"/>
    <n v="144"/>
    <n v="142"/>
    <n v="704828"/>
    <n v="0.2"/>
    <n v="0.2"/>
    <n v="1"/>
  </r>
  <r>
    <x v="6"/>
    <x v="1"/>
    <x v="1"/>
    <s v="J1200"/>
    <x v="2"/>
    <x v="1"/>
    <n v="199"/>
    <n v="195"/>
    <n v="704828"/>
    <n v="0.3"/>
    <n v="0.3"/>
    <n v="1"/>
  </r>
  <r>
    <x v="6"/>
    <x v="1"/>
    <x v="0"/>
    <n v="92950"/>
    <x v="0"/>
    <x v="1"/>
    <n v="16"/>
    <n v="15"/>
    <n v="719754"/>
    <n v="0"/>
    <n v="0"/>
    <n v="1.1000000000000001"/>
  </r>
  <r>
    <x v="6"/>
    <x v="1"/>
    <x v="0"/>
    <s v="J0170"/>
    <x v="1"/>
    <x v="1"/>
    <n v="170"/>
    <n v="160"/>
    <n v="719754"/>
    <n v="0.2"/>
    <n v="0.2"/>
    <n v="1.1000000000000001"/>
  </r>
  <r>
    <x v="6"/>
    <x v="1"/>
    <x v="0"/>
    <s v="J1200"/>
    <x v="2"/>
    <x v="1"/>
    <n v="262"/>
    <n v="240"/>
    <n v="719754"/>
    <n v="0.3"/>
    <n v="0.4"/>
    <n v="1.1000000000000001"/>
  </r>
  <r>
    <x v="6"/>
    <x v="1"/>
    <x v="2"/>
    <n v="92950"/>
    <x v="0"/>
    <x v="1"/>
    <n v="16"/>
    <n v="10"/>
    <n v="726364"/>
    <n v="0"/>
    <n v="0"/>
    <n v="1.6"/>
  </r>
  <r>
    <x v="6"/>
    <x v="1"/>
    <x v="2"/>
    <s v="J0170"/>
    <x v="1"/>
    <x v="1"/>
    <n v="183"/>
    <n v="177"/>
    <n v="726364"/>
    <n v="0.2"/>
    <n v="0.3"/>
    <n v="1"/>
  </r>
  <r>
    <x v="6"/>
    <x v="1"/>
    <x v="2"/>
    <s v="J1200"/>
    <x v="2"/>
    <x v="1"/>
    <n v="274"/>
    <n v="264"/>
    <n v="726364"/>
    <n v="0.4"/>
    <n v="0.4"/>
    <n v="1"/>
  </r>
  <r>
    <x v="6"/>
    <x v="1"/>
    <x v="4"/>
    <n v="92950"/>
    <x v="0"/>
    <x v="1"/>
    <n v="13"/>
    <n v="9"/>
    <n v="749038"/>
    <n v="0"/>
    <n v="0"/>
    <n v="1.4"/>
  </r>
  <r>
    <x v="6"/>
    <x v="1"/>
    <x v="4"/>
    <s v="J0170"/>
    <x v="1"/>
    <x v="1"/>
    <n v="146"/>
    <n v="142"/>
    <n v="749038"/>
    <n v="0.2"/>
    <n v="0.2"/>
    <n v="1"/>
  </r>
  <r>
    <x v="6"/>
    <x v="1"/>
    <x v="4"/>
    <s v="J1200"/>
    <x v="2"/>
    <x v="1"/>
    <n v="245"/>
    <n v="239"/>
    <n v="749038"/>
    <n v="0.3"/>
    <n v="0.3"/>
    <n v="1"/>
  </r>
  <r>
    <x v="7"/>
    <x v="0"/>
    <x v="3"/>
    <n v="92950"/>
    <x v="0"/>
    <x v="1"/>
    <n v="348"/>
    <n v="234"/>
    <n v="629152"/>
    <n v="0.4"/>
    <n v="0.6"/>
    <n v="1.5"/>
  </r>
  <r>
    <x v="7"/>
    <x v="0"/>
    <x v="3"/>
    <s v="J0170"/>
    <x v="1"/>
    <x v="1"/>
    <n v="85"/>
    <n v="76"/>
    <n v="629152"/>
    <n v="0.1"/>
    <n v="0.1"/>
    <n v="1.1000000000000001"/>
  </r>
  <r>
    <x v="7"/>
    <x v="0"/>
    <x v="3"/>
    <s v="J1200"/>
    <x v="2"/>
    <x v="1"/>
    <n v="698"/>
    <n v="616"/>
    <n v="629152"/>
    <n v="1"/>
    <n v="1.1000000000000001"/>
    <n v="1.1000000000000001"/>
  </r>
  <r>
    <x v="7"/>
    <x v="0"/>
    <x v="1"/>
    <n v="92950"/>
    <x v="0"/>
    <x v="1"/>
    <n v="351"/>
    <n v="251"/>
    <n v="657814"/>
    <n v="0.4"/>
    <n v="0.5"/>
    <n v="1.4"/>
  </r>
  <r>
    <x v="7"/>
    <x v="0"/>
    <x v="1"/>
    <s v="J0170"/>
    <x v="1"/>
    <x v="1"/>
    <n v="102"/>
    <n v="99"/>
    <n v="657814"/>
    <n v="0.2"/>
    <n v="0.2"/>
    <n v="1"/>
  </r>
  <r>
    <x v="7"/>
    <x v="0"/>
    <x v="1"/>
    <s v="J1200"/>
    <x v="2"/>
    <x v="1"/>
    <n v="796"/>
    <n v="742"/>
    <n v="657814"/>
    <n v="1.1000000000000001"/>
    <n v="1.2"/>
    <n v="1.1000000000000001"/>
  </r>
  <r>
    <x v="7"/>
    <x v="0"/>
    <x v="0"/>
    <n v="92950"/>
    <x v="0"/>
    <x v="1"/>
    <n v="425"/>
    <n v="271"/>
    <n v="689374"/>
    <n v="0.4"/>
    <n v="0.6"/>
    <n v="1.6"/>
  </r>
  <r>
    <x v="7"/>
    <x v="0"/>
    <x v="0"/>
    <s v="J0170"/>
    <x v="1"/>
    <x v="1"/>
    <n v="137"/>
    <n v="120"/>
    <n v="689374"/>
    <n v="0.2"/>
    <n v="0.2"/>
    <n v="1.1000000000000001"/>
  </r>
  <r>
    <x v="7"/>
    <x v="0"/>
    <x v="0"/>
    <s v="J1200"/>
    <x v="2"/>
    <x v="1"/>
    <n v="967"/>
    <n v="839"/>
    <n v="689374"/>
    <n v="1.2"/>
    <n v="1.4"/>
    <n v="1.2"/>
  </r>
  <r>
    <x v="7"/>
    <x v="0"/>
    <x v="2"/>
    <n v="92950"/>
    <x v="0"/>
    <x v="1"/>
    <n v="372"/>
    <n v="259"/>
    <n v="729168"/>
    <n v="0.4"/>
    <n v="0.5"/>
    <n v="1.4"/>
  </r>
  <r>
    <x v="7"/>
    <x v="0"/>
    <x v="2"/>
    <s v="J0170"/>
    <x v="1"/>
    <x v="1"/>
    <n v="137"/>
    <n v="133"/>
    <n v="729168"/>
    <n v="0.2"/>
    <n v="0.2"/>
    <n v="1"/>
  </r>
  <r>
    <x v="7"/>
    <x v="0"/>
    <x v="2"/>
    <s v="J1200"/>
    <x v="2"/>
    <x v="1"/>
    <n v="970"/>
    <n v="909"/>
    <n v="729168"/>
    <n v="1.2"/>
    <n v="1.3"/>
    <n v="1.1000000000000001"/>
  </r>
  <r>
    <x v="7"/>
    <x v="0"/>
    <x v="4"/>
    <n v="92950"/>
    <x v="0"/>
    <x v="1"/>
    <n v="286"/>
    <n v="197"/>
    <n v="759348"/>
    <n v="0.3"/>
    <n v="0.4"/>
    <n v="1.5"/>
  </r>
  <r>
    <x v="7"/>
    <x v="0"/>
    <x v="4"/>
    <s v="J0170"/>
    <x v="1"/>
    <x v="1"/>
    <n v="131"/>
    <n v="122"/>
    <n v="759348"/>
    <n v="0.2"/>
    <n v="0.2"/>
    <n v="1.1000000000000001"/>
  </r>
  <r>
    <x v="7"/>
    <x v="0"/>
    <x v="4"/>
    <s v="J1200"/>
    <x v="2"/>
    <x v="1"/>
    <n v="933"/>
    <n v="883"/>
    <n v="759348"/>
    <n v="1.2"/>
    <n v="1.2"/>
    <n v="1.1000000000000001"/>
  </r>
  <r>
    <x v="7"/>
    <x v="1"/>
    <x v="3"/>
    <n v="92950"/>
    <x v="0"/>
    <x v="1"/>
    <n v="770"/>
    <n v="546"/>
    <n v="566529"/>
    <n v="1"/>
    <n v="1.4"/>
    <n v="1.4"/>
  </r>
  <r>
    <x v="7"/>
    <x v="1"/>
    <x v="3"/>
    <s v="J0170"/>
    <x v="1"/>
    <x v="1"/>
    <n v="109"/>
    <n v="100"/>
    <n v="566529"/>
    <n v="0.2"/>
    <n v="0.2"/>
    <n v="1.1000000000000001"/>
  </r>
  <r>
    <x v="7"/>
    <x v="1"/>
    <x v="3"/>
    <s v="J1200"/>
    <x v="2"/>
    <x v="1"/>
    <n v="375"/>
    <n v="344"/>
    <n v="566529"/>
    <n v="0.6"/>
    <n v="0.7"/>
    <n v="1.1000000000000001"/>
  </r>
  <r>
    <x v="7"/>
    <x v="1"/>
    <x v="1"/>
    <n v="92950"/>
    <x v="0"/>
    <x v="1"/>
    <n v="746"/>
    <n v="514"/>
    <n v="596943"/>
    <n v="0.9"/>
    <n v="1.2"/>
    <n v="1.5"/>
  </r>
  <r>
    <x v="7"/>
    <x v="1"/>
    <x v="1"/>
    <s v="J0170"/>
    <x v="1"/>
    <x v="1"/>
    <n v="131"/>
    <n v="118"/>
    <n v="596943"/>
    <n v="0.2"/>
    <n v="0.2"/>
    <n v="1.1000000000000001"/>
  </r>
  <r>
    <x v="7"/>
    <x v="1"/>
    <x v="1"/>
    <s v="J1200"/>
    <x v="2"/>
    <x v="1"/>
    <n v="444"/>
    <n v="419"/>
    <n v="596943"/>
    <n v="0.7"/>
    <n v="0.7"/>
    <n v="1.1000000000000001"/>
  </r>
  <r>
    <x v="7"/>
    <x v="1"/>
    <x v="0"/>
    <n v="92950"/>
    <x v="0"/>
    <x v="1"/>
    <n v="813"/>
    <n v="522"/>
    <n v="630964"/>
    <n v="0.8"/>
    <n v="1.3"/>
    <n v="1.6"/>
  </r>
  <r>
    <x v="7"/>
    <x v="1"/>
    <x v="0"/>
    <s v="J0170"/>
    <x v="1"/>
    <x v="1"/>
    <n v="159"/>
    <n v="142"/>
    <n v="630964"/>
    <n v="0.2"/>
    <n v="0.3"/>
    <n v="1.1000000000000001"/>
  </r>
  <r>
    <x v="7"/>
    <x v="1"/>
    <x v="0"/>
    <s v="J1200"/>
    <x v="2"/>
    <x v="1"/>
    <n v="580"/>
    <n v="491"/>
    <n v="630964"/>
    <n v="0.8"/>
    <n v="0.9"/>
    <n v="1.2"/>
  </r>
  <r>
    <x v="7"/>
    <x v="1"/>
    <x v="2"/>
    <n v="92950"/>
    <x v="0"/>
    <x v="1"/>
    <n v="829"/>
    <n v="554"/>
    <n v="672205"/>
    <n v="0.8"/>
    <n v="1.2"/>
    <n v="1.5"/>
  </r>
  <r>
    <x v="7"/>
    <x v="1"/>
    <x v="2"/>
    <s v="J0170"/>
    <x v="1"/>
    <x v="1"/>
    <n v="205"/>
    <n v="189"/>
    <n v="672205"/>
    <n v="0.3"/>
    <n v="0.3"/>
    <n v="1.1000000000000001"/>
  </r>
  <r>
    <x v="7"/>
    <x v="1"/>
    <x v="2"/>
    <s v="J1200"/>
    <x v="2"/>
    <x v="1"/>
    <n v="625"/>
    <n v="563"/>
    <n v="672205"/>
    <n v="0.8"/>
    <n v="0.9"/>
    <n v="1.1000000000000001"/>
  </r>
  <r>
    <x v="7"/>
    <x v="1"/>
    <x v="4"/>
    <n v="92950"/>
    <x v="0"/>
    <x v="1"/>
    <n v="600"/>
    <n v="423"/>
    <n v="700063"/>
    <n v="0.6"/>
    <n v="0.9"/>
    <n v="1.4"/>
  </r>
  <r>
    <x v="7"/>
    <x v="1"/>
    <x v="4"/>
    <s v="J0170"/>
    <x v="1"/>
    <x v="1"/>
    <n v="150"/>
    <n v="136"/>
    <n v="700063"/>
    <n v="0.2"/>
    <n v="0.2"/>
    <n v="1.1000000000000001"/>
  </r>
  <r>
    <x v="7"/>
    <x v="1"/>
    <x v="4"/>
    <s v="J1200"/>
    <x v="2"/>
    <x v="1"/>
    <n v="535"/>
    <n v="497"/>
    <n v="700063"/>
    <n v="0.7"/>
    <n v="0.8"/>
    <n v="1.1000000000000001"/>
  </r>
  <r>
    <x v="8"/>
    <x v="0"/>
    <x v="3"/>
    <n v="92950"/>
    <x v="0"/>
    <x v="1"/>
    <n v="969"/>
    <n v="693"/>
    <n v="673128"/>
    <n v="1"/>
    <n v="1.4"/>
    <n v="1.4"/>
  </r>
  <r>
    <x v="8"/>
    <x v="0"/>
    <x v="3"/>
    <s v="J0170"/>
    <x v="1"/>
    <x v="1"/>
    <n v="103"/>
    <n v="96"/>
    <n v="673128"/>
    <n v="0.1"/>
    <n v="0.2"/>
    <n v="1.1000000000000001"/>
  </r>
  <r>
    <x v="8"/>
    <x v="0"/>
    <x v="3"/>
    <s v="J1200"/>
    <x v="2"/>
    <x v="1"/>
    <n v="624"/>
    <n v="550"/>
    <n v="673128"/>
    <n v="0.8"/>
    <n v="0.9"/>
    <n v="1.1000000000000001"/>
  </r>
  <r>
    <x v="8"/>
    <x v="0"/>
    <x v="1"/>
    <n v="92950"/>
    <x v="0"/>
    <x v="1"/>
    <n v="1038"/>
    <n v="750"/>
    <n v="683319"/>
    <n v="1.1000000000000001"/>
    <n v="1.5"/>
    <n v="1.4"/>
  </r>
  <r>
    <x v="8"/>
    <x v="0"/>
    <x v="1"/>
    <s v="J0170"/>
    <x v="1"/>
    <x v="1"/>
    <n v="132"/>
    <n v="124"/>
    <n v="683319"/>
    <n v="0.2"/>
    <n v="0.2"/>
    <n v="1.1000000000000001"/>
  </r>
  <r>
    <x v="8"/>
    <x v="0"/>
    <x v="1"/>
    <s v="J1200"/>
    <x v="2"/>
    <x v="1"/>
    <n v="702"/>
    <n v="664"/>
    <n v="683319"/>
    <n v="1"/>
    <n v="1"/>
    <n v="1.1000000000000001"/>
  </r>
  <r>
    <x v="8"/>
    <x v="0"/>
    <x v="0"/>
    <n v="92950"/>
    <x v="0"/>
    <x v="1"/>
    <n v="1096"/>
    <n v="717"/>
    <n v="689942"/>
    <n v="1"/>
    <n v="1.6"/>
    <n v="1.5"/>
  </r>
  <r>
    <x v="8"/>
    <x v="0"/>
    <x v="0"/>
    <s v="J0170"/>
    <x v="1"/>
    <x v="1"/>
    <n v="185"/>
    <n v="159"/>
    <n v="689942"/>
    <n v="0.2"/>
    <n v="0.3"/>
    <n v="1.2"/>
  </r>
  <r>
    <x v="8"/>
    <x v="0"/>
    <x v="0"/>
    <s v="J1200"/>
    <x v="2"/>
    <x v="1"/>
    <n v="818"/>
    <n v="710"/>
    <n v="689942"/>
    <n v="1"/>
    <n v="1.2"/>
    <n v="1.2"/>
  </r>
  <r>
    <x v="8"/>
    <x v="0"/>
    <x v="2"/>
    <n v="92950"/>
    <x v="0"/>
    <x v="1"/>
    <n v="1037"/>
    <n v="722"/>
    <n v="700673"/>
    <n v="1"/>
    <n v="1.5"/>
    <n v="1.4"/>
  </r>
  <r>
    <x v="8"/>
    <x v="0"/>
    <x v="2"/>
    <s v="J0170"/>
    <x v="1"/>
    <x v="1"/>
    <n v="155"/>
    <n v="150"/>
    <n v="700673"/>
    <n v="0.2"/>
    <n v="0.2"/>
    <n v="1"/>
  </r>
  <r>
    <x v="8"/>
    <x v="0"/>
    <x v="2"/>
    <s v="J1200"/>
    <x v="2"/>
    <x v="1"/>
    <n v="744"/>
    <n v="709"/>
    <n v="700673"/>
    <n v="1"/>
    <n v="1.1000000000000001"/>
    <n v="1"/>
  </r>
  <r>
    <x v="8"/>
    <x v="0"/>
    <x v="4"/>
    <n v="92950"/>
    <x v="0"/>
    <x v="1"/>
    <n v="795"/>
    <n v="549"/>
    <n v="715593"/>
    <n v="0.8"/>
    <n v="1.1000000000000001"/>
    <n v="1.4"/>
  </r>
  <r>
    <x v="8"/>
    <x v="0"/>
    <x v="4"/>
    <s v="J0170"/>
    <x v="1"/>
    <x v="1"/>
    <n v="131"/>
    <n v="120"/>
    <n v="715593"/>
    <n v="0.2"/>
    <n v="0.2"/>
    <n v="1.1000000000000001"/>
  </r>
  <r>
    <x v="8"/>
    <x v="0"/>
    <x v="4"/>
    <s v="J1200"/>
    <x v="2"/>
    <x v="1"/>
    <n v="696"/>
    <n v="663"/>
    <n v="715593"/>
    <n v="0.9"/>
    <n v="1"/>
    <n v="1"/>
  </r>
  <r>
    <x v="8"/>
    <x v="1"/>
    <x v="3"/>
    <n v="92950"/>
    <x v="0"/>
    <x v="1"/>
    <n v="1218"/>
    <n v="883"/>
    <n v="408535"/>
    <n v="2.2000000000000002"/>
    <n v="3"/>
    <n v="1.4"/>
  </r>
  <r>
    <x v="8"/>
    <x v="1"/>
    <x v="3"/>
    <s v="J0170"/>
    <x v="1"/>
    <x v="1"/>
    <n v="118"/>
    <n v="109"/>
    <n v="408535"/>
    <n v="0.3"/>
    <n v="0.3"/>
    <n v="1.1000000000000001"/>
  </r>
  <r>
    <x v="8"/>
    <x v="1"/>
    <x v="3"/>
    <s v="J1200"/>
    <x v="2"/>
    <x v="1"/>
    <n v="269"/>
    <n v="237"/>
    <n v="408535"/>
    <n v="0.6"/>
    <n v="0.7"/>
    <n v="1.1000000000000001"/>
  </r>
  <r>
    <x v="8"/>
    <x v="1"/>
    <x v="1"/>
    <n v="92950"/>
    <x v="0"/>
    <x v="1"/>
    <n v="1215"/>
    <n v="863"/>
    <n v="426867"/>
    <n v="2"/>
    <n v="2.8"/>
    <n v="1.4"/>
  </r>
  <r>
    <x v="8"/>
    <x v="1"/>
    <x v="1"/>
    <s v="J0170"/>
    <x v="1"/>
    <x v="1"/>
    <n v="132"/>
    <n v="125"/>
    <n v="426867"/>
    <n v="0.3"/>
    <n v="0.3"/>
    <n v="1.1000000000000001"/>
  </r>
  <r>
    <x v="8"/>
    <x v="1"/>
    <x v="1"/>
    <s v="J1200"/>
    <x v="2"/>
    <x v="1"/>
    <n v="327"/>
    <n v="305"/>
    <n v="426867"/>
    <n v="0.7"/>
    <n v="0.8"/>
    <n v="1.1000000000000001"/>
  </r>
  <r>
    <x v="8"/>
    <x v="1"/>
    <x v="0"/>
    <n v="92950"/>
    <x v="0"/>
    <x v="1"/>
    <n v="1307"/>
    <n v="836"/>
    <n v="441607"/>
    <n v="1.9"/>
    <n v="3"/>
    <n v="1.6"/>
  </r>
  <r>
    <x v="8"/>
    <x v="1"/>
    <x v="0"/>
    <s v="J0170"/>
    <x v="1"/>
    <x v="1"/>
    <n v="191"/>
    <n v="160"/>
    <n v="441607"/>
    <n v="0.4"/>
    <n v="0.4"/>
    <n v="1.2"/>
  </r>
  <r>
    <x v="8"/>
    <x v="1"/>
    <x v="0"/>
    <s v="J1200"/>
    <x v="2"/>
    <x v="1"/>
    <n v="409"/>
    <n v="333"/>
    <n v="441607"/>
    <n v="0.8"/>
    <n v="0.9"/>
    <n v="1.2"/>
  </r>
  <r>
    <x v="8"/>
    <x v="1"/>
    <x v="2"/>
    <n v="92950"/>
    <x v="0"/>
    <x v="1"/>
    <n v="1203"/>
    <n v="829"/>
    <n v="462700"/>
    <n v="1.8"/>
    <n v="2.6"/>
    <n v="1.5"/>
  </r>
  <r>
    <x v="8"/>
    <x v="1"/>
    <x v="2"/>
    <s v="J0170"/>
    <x v="1"/>
    <x v="1"/>
    <n v="174"/>
    <n v="158"/>
    <n v="462700"/>
    <n v="0.3"/>
    <n v="0.4"/>
    <n v="1.1000000000000001"/>
  </r>
  <r>
    <x v="8"/>
    <x v="1"/>
    <x v="2"/>
    <s v="J1200"/>
    <x v="2"/>
    <x v="1"/>
    <n v="396"/>
    <n v="363"/>
    <n v="462700"/>
    <n v="0.8"/>
    <n v="0.9"/>
    <n v="1.1000000000000001"/>
  </r>
  <r>
    <x v="8"/>
    <x v="1"/>
    <x v="4"/>
    <n v="92950"/>
    <x v="0"/>
    <x v="1"/>
    <n v="979"/>
    <n v="694"/>
    <n v="481785"/>
    <n v="1.4"/>
    <n v="2"/>
    <n v="1.4"/>
  </r>
  <r>
    <x v="8"/>
    <x v="1"/>
    <x v="4"/>
    <s v="J0170"/>
    <x v="1"/>
    <x v="1"/>
    <n v="164"/>
    <n v="155"/>
    <n v="481785"/>
    <n v="0.3"/>
    <n v="0.3"/>
    <n v="1.1000000000000001"/>
  </r>
  <r>
    <x v="8"/>
    <x v="1"/>
    <x v="4"/>
    <s v="J1200"/>
    <x v="2"/>
    <x v="1"/>
    <n v="329"/>
    <n v="315"/>
    <n v="481785"/>
    <n v="0.7"/>
    <n v="0.7"/>
    <n v="1"/>
  </r>
  <r>
    <x v="0"/>
    <x v="0"/>
    <x v="1"/>
    <n v="92950"/>
    <x v="0"/>
    <x v="1"/>
    <n v="1"/>
    <n v="1"/>
    <n v="4396"/>
    <n v="0.2"/>
    <n v="0.2"/>
    <n v="1"/>
  </r>
  <r>
    <x v="0"/>
    <x v="0"/>
    <x v="0"/>
    <n v="92950"/>
    <x v="0"/>
    <x v="1"/>
    <n v="1"/>
    <n v="1"/>
    <n v="4536"/>
    <n v="0.2"/>
    <n v="0.2"/>
    <n v="1"/>
  </r>
  <r>
    <x v="0"/>
    <x v="1"/>
    <x v="3"/>
    <n v="92950"/>
    <x v="0"/>
    <x v="1"/>
    <n v="3"/>
    <n v="1"/>
    <n v="4611"/>
    <n v="0.2"/>
    <n v="0.7"/>
    <n v="3"/>
  </r>
  <r>
    <x v="0"/>
    <x v="1"/>
    <x v="3"/>
    <s v="J0170"/>
    <x v="1"/>
    <x v="1"/>
    <n v="1"/>
    <n v="1"/>
    <n v="4611"/>
    <n v="0.2"/>
    <n v="0.2"/>
    <n v="1"/>
  </r>
  <r>
    <x v="0"/>
    <x v="1"/>
    <x v="3"/>
    <s v="J1200"/>
    <x v="2"/>
    <x v="1"/>
    <n v="1"/>
    <n v="1"/>
    <n v="4611"/>
    <n v="0.2"/>
    <n v="0.2"/>
    <n v="1"/>
  </r>
  <r>
    <x v="0"/>
    <x v="1"/>
    <x v="1"/>
    <s v="J0170"/>
    <x v="1"/>
    <x v="1"/>
    <n v="2"/>
    <n v="2"/>
    <n v="4577"/>
    <n v="0.4"/>
    <n v="0.4"/>
    <n v="1"/>
  </r>
  <r>
    <x v="0"/>
    <x v="1"/>
    <x v="2"/>
    <n v="92950"/>
    <x v="0"/>
    <x v="1"/>
    <n v="1"/>
    <n v="1"/>
    <n v="5085"/>
    <n v="0.2"/>
    <n v="0.2"/>
    <n v="1"/>
  </r>
  <r>
    <x v="0"/>
    <x v="1"/>
    <x v="4"/>
    <n v="92950"/>
    <x v="0"/>
    <x v="1"/>
    <n v="2"/>
    <n v="2"/>
    <n v="5627"/>
    <n v="0.4"/>
    <n v="0.4"/>
    <n v="1"/>
  </r>
  <r>
    <x v="5"/>
    <x v="0"/>
    <x v="3"/>
    <s v="J1200"/>
    <x v="2"/>
    <x v="1"/>
    <n v="1"/>
    <n v="1"/>
    <n v="17502"/>
    <n v="0.1"/>
    <n v="0.1"/>
    <n v="1"/>
  </r>
  <r>
    <x v="5"/>
    <x v="0"/>
    <x v="1"/>
    <s v="J1200"/>
    <x v="2"/>
    <x v="1"/>
    <n v="3"/>
    <n v="3"/>
    <n v="16589"/>
    <n v="0.2"/>
    <n v="0.2"/>
    <n v="1"/>
  </r>
  <r>
    <x v="5"/>
    <x v="0"/>
    <x v="2"/>
    <n v="92950"/>
    <x v="0"/>
    <x v="1"/>
    <n v="2"/>
    <n v="1"/>
    <n v="16477"/>
    <n v="0.1"/>
    <n v="0.1"/>
    <n v="2"/>
  </r>
  <r>
    <x v="5"/>
    <x v="1"/>
    <x v="3"/>
    <n v="92950"/>
    <x v="0"/>
    <x v="1"/>
    <n v="1"/>
    <n v="1"/>
    <n v="18012"/>
    <n v="0.1"/>
    <n v="0.1"/>
    <n v="1"/>
  </r>
  <r>
    <x v="5"/>
    <x v="1"/>
    <x v="1"/>
    <n v="92950"/>
    <x v="0"/>
    <x v="1"/>
    <n v="1"/>
    <n v="1"/>
    <n v="17173"/>
    <n v="0.1"/>
    <n v="0.1"/>
    <n v="1"/>
  </r>
  <r>
    <x v="5"/>
    <x v="1"/>
    <x v="1"/>
    <s v="J0170"/>
    <x v="1"/>
    <x v="1"/>
    <n v="2"/>
    <n v="2"/>
    <n v="17173"/>
    <n v="0.1"/>
    <n v="0.1"/>
    <n v="1"/>
  </r>
  <r>
    <x v="5"/>
    <x v="1"/>
    <x v="1"/>
    <s v="J1200"/>
    <x v="2"/>
    <x v="1"/>
    <n v="2"/>
    <n v="2"/>
    <n v="17173"/>
    <n v="0.1"/>
    <n v="0.1"/>
    <n v="1"/>
  </r>
  <r>
    <x v="5"/>
    <x v="1"/>
    <x v="0"/>
    <s v="J0170"/>
    <x v="1"/>
    <x v="1"/>
    <n v="1"/>
    <n v="1"/>
    <n v="16855"/>
    <n v="0.1"/>
    <n v="0.1"/>
    <n v="1"/>
  </r>
  <r>
    <x v="5"/>
    <x v="1"/>
    <x v="4"/>
    <s v="J1200"/>
    <x v="2"/>
    <x v="1"/>
    <n v="1"/>
    <n v="1"/>
    <n v="18064"/>
    <n v="0.1"/>
    <n v="0.1"/>
    <n v="1"/>
  </r>
  <r>
    <x v="1"/>
    <x v="0"/>
    <x v="3"/>
    <n v="92950"/>
    <x v="0"/>
    <x v="1"/>
    <n v="1"/>
    <n v="1"/>
    <n v="16523"/>
    <n v="0.1"/>
    <n v="0.1"/>
    <n v="1"/>
  </r>
  <r>
    <x v="1"/>
    <x v="0"/>
    <x v="1"/>
    <s v="J1200"/>
    <x v="2"/>
    <x v="1"/>
    <n v="2"/>
    <n v="2"/>
    <n v="16267"/>
    <n v="0.1"/>
    <n v="0.1"/>
    <n v="1"/>
  </r>
  <r>
    <x v="1"/>
    <x v="0"/>
    <x v="0"/>
    <s v="J1200"/>
    <x v="2"/>
    <x v="1"/>
    <n v="1"/>
    <n v="1"/>
    <n v="16175"/>
    <n v="0.1"/>
    <n v="0.1"/>
    <n v="1"/>
  </r>
  <r>
    <x v="1"/>
    <x v="1"/>
    <x v="3"/>
    <s v="J0170"/>
    <x v="1"/>
    <x v="1"/>
    <n v="2"/>
    <n v="1"/>
    <n v="17159"/>
    <n v="0.1"/>
    <n v="0.1"/>
    <n v="2"/>
  </r>
  <r>
    <x v="1"/>
    <x v="1"/>
    <x v="3"/>
    <s v="J1200"/>
    <x v="2"/>
    <x v="1"/>
    <n v="1"/>
    <n v="1"/>
    <n v="17159"/>
    <n v="0.1"/>
    <n v="0.1"/>
    <n v="1"/>
  </r>
  <r>
    <x v="1"/>
    <x v="1"/>
    <x v="1"/>
    <n v="92950"/>
    <x v="0"/>
    <x v="1"/>
    <n v="1"/>
    <n v="1"/>
    <n v="16941"/>
    <n v="0.1"/>
    <n v="0.1"/>
    <n v="1"/>
  </r>
  <r>
    <x v="1"/>
    <x v="1"/>
    <x v="1"/>
    <s v="J0170"/>
    <x v="1"/>
    <x v="1"/>
    <n v="1"/>
    <n v="1"/>
    <n v="16941"/>
    <n v="0.1"/>
    <n v="0.1"/>
    <n v="1"/>
  </r>
  <r>
    <x v="1"/>
    <x v="1"/>
    <x v="1"/>
    <s v="J1200"/>
    <x v="2"/>
    <x v="1"/>
    <n v="4"/>
    <n v="4"/>
    <n v="16941"/>
    <n v="0.2"/>
    <n v="0.2"/>
    <n v="1"/>
  </r>
  <r>
    <x v="1"/>
    <x v="1"/>
    <x v="0"/>
    <s v="J1200"/>
    <x v="2"/>
    <x v="1"/>
    <n v="2"/>
    <n v="1"/>
    <n v="17128"/>
    <n v="0.1"/>
    <n v="0.1"/>
    <n v="2"/>
  </r>
  <r>
    <x v="2"/>
    <x v="0"/>
    <x v="3"/>
    <n v="92950"/>
    <x v="0"/>
    <x v="1"/>
    <n v="1"/>
    <n v="1"/>
    <n v="11010"/>
    <n v="0.1"/>
    <n v="0.1"/>
    <n v="1"/>
  </r>
  <r>
    <x v="2"/>
    <x v="0"/>
    <x v="3"/>
    <s v="J1200"/>
    <x v="2"/>
    <x v="1"/>
    <n v="10"/>
    <n v="7"/>
    <n v="11010"/>
    <n v="0.6"/>
    <n v="0.9"/>
    <n v="1.4"/>
  </r>
  <r>
    <x v="2"/>
    <x v="0"/>
    <x v="1"/>
    <n v="92950"/>
    <x v="0"/>
    <x v="1"/>
    <n v="1"/>
    <n v="1"/>
    <n v="11137"/>
    <n v="0.1"/>
    <n v="0.1"/>
    <n v="1"/>
  </r>
  <r>
    <x v="2"/>
    <x v="0"/>
    <x v="1"/>
    <s v="J1200"/>
    <x v="2"/>
    <x v="1"/>
    <n v="7"/>
    <n v="5"/>
    <n v="11137"/>
    <n v="0.4"/>
    <n v="0.6"/>
    <n v="1.4"/>
  </r>
  <r>
    <x v="2"/>
    <x v="0"/>
    <x v="0"/>
    <s v="J0170"/>
    <x v="1"/>
    <x v="1"/>
    <n v="2"/>
    <n v="1"/>
    <n v="11317"/>
    <n v="0.1"/>
    <n v="0.2"/>
    <n v="2"/>
  </r>
  <r>
    <x v="2"/>
    <x v="0"/>
    <x v="0"/>
    <s v="J1200"/>
    <x v="2"/>
    <x v="1"/>
    <n v="2"/>
    <n v="1"/>
    <n v="11317"/>
    <n v="0.1"/>
    <n v="0.2"/>
    <n v="2"/>
  </r>
  <r>
    <x v="2"/>
    <x v="1"/>
    <x v="3"/>
    <s v="J1200"/>
    <x v="2"/>
    <x v="1"/>
    <n v="1"/>
    <n v="1"/>
    <n v="10331"/>
    <n v="0.1"/>
    <n v="0.1"/>
    <n v="1"/>
  </r>
  <r>
    <x v="2"/>
    <x v="1"/>
    <x v="0"/>
    <s v="J0170"/>
    <x v="1"/>
    <x v="1"/>
    <n v="1"/>
    <n v="1"/>
    <n v="10475"/>
    <n v="0.1"/>
    <n v="0.1"/>
    <n v="1"/>
  </r>
  <r>
    <x v="2"/>
    <x v="1"/>
    <x v="2"/>
    <n v="92950"/>
    <x v="0"/>
    <x v="1"/>
    <n v="2"/>
    <n v="1"/>
    <n v="10890"/>
    <n v="0.1"/>
    <n v="0.2"/>
    <n v="2"/>
  </r>
  <r>
    <x v="3"/>
    <x v="0"/>
    <x v="3"/>
    <n v="92950"/>
    <x v="0"/>
    <x v="1"/>
    <n v="2"/>
    <n v="2"/>
    <n v="78648"/>
    <n v="0"/>
    <n v="0"/>
    <n v="1"/>
  </r>
  <r>
    <x v="3"/>
    <x v="0"/>
    <x v="3"/>
    <s v="J0170"/>
    <x v="1"/>
    <x v="1"/>
    <n v="11"/>
    <n v="7"/>
    <n v="78648"/>
    <n v="0.1"/>
    <n v="0.1"/>
    <n v="1.6"/>
  </r>
  <r>
    <x v="3"/>
    <x v="0"/>
    <x v="3"/>
    <s v="J1200"/>
    <x v="2"/>
    <x v="1"/>
    <n v="40"/>
    <n v="29"/>
    <n v="78648"/>
    <n v="0.4"/>
    <n v="0.5"/>
    <n v="1.4"/>
  </r>
  <r>
    <x v="3"/>
    <x v="0"/>
    <x v="1"/>
    <n v="92950"/>
    <x v="0"/>
    <x v="1"/>
    <n v="3"/>
    <n v="3"/>
    <n v="77393"/>
    <n v="0"/>
    <n v="0"/>
    <n v="1"/>
  </r>
  <r>
    <x v="3"/>
    <x v="0"/>
    <x v="1"/>
    <s v="J0170"/>
    <x v="1"/>
    <x v="1"/>
    <n v="7"/>
    <n v="5"/>
    <n v="77393"/>
    <n v="0.1"/>
    <n v="0.1"/>
    <n v="1.4"/>
  </r>
  <r>
    <x v="3"/>
    <x v="0"/>
    <x v="1"/>
    <s v="J1200"/>
    <x v="2"/>
    <x v="1"/>
    <n v="61"/>
    <n v="34"/>
    <n v="77393"/>
    <n v="0.4"/>
    <n v="0.8"/>
    <n v="1.8"/>
  </r>
  <r>
    <x v="3"/>
    <x v="0"/>
    <x v="0"/>
    <n v="92950"/>
    <x v="0"/>
    <x v="1"/>
    <n v="4"/>
    <n v="2"/>
    <n v="79231"/>
    <n v="0"/>
    <n v="0.1"/>
    <n v="2"/>
  </r>
  <r>
    <x v="3"/>
    <x v="0"/>
    <x v="0"/>
    <s v="J0170"/>
    <x v="1"/>
    <x v="1"/>
    <n v="8"/>
    <n v="5"/>
    <n v="79231"/>
    <n v="0.1"/>
    <n v="0.1"/>
    <n v="1.6"/>
  </r>
  <r>
    <x v="3"/>
    <x v="0"/>
    <x v="0"/>
    <s v="J1200"/>
    <x v="2"/>
    <x v="1"/>
    <n v="37"/>
    <n v="21"/>
    <n v="79231"/>
    <n v="0.3"/>
    <n v="0.5"/>
    <n v="1.8"/>
  </r>
  <r>
    <x v="3"/>
    <x v="0"/>
    <x v="2"/>
    <n v="92950"/>
    <x v="0"/>
    <x v="1"/>
    <n v="4"/>
    <n v="4"/>
    <n v="83544"/>
    <n v="0"/>
    <n v="0"/>
    <n v="1"/>
  </r>
  <r>
    <x v="3"/>
    <x v="1"/>
    <x v="3"/>
    <s v="J0170"/>
    <x v="1"/>
    <x v="1"/>
    <n v="3"/>
    <n v="3"/>
    <n v="62329"/>
    <n v="0"/>
    <n v="0"/>
    <n v="1"/>
  </r>
  <r>
    <x v="3"/>
    <x v="1"/>
    <x v="3"/>
    <s v="J1200"/>
    <x v="2"/>
    <x v="1"/>
    <n v="10"/>
    <n v="8"/>
    <n v="62329"/>
    <n v="0.1"/>
    <n v="0.2"/>
    <n v="1.2"/>
  </r>
  <r>
    <x v="3"/>
    <x v="1"/>
    <x v="1"/>
    <n v="92950"/>
    <x v="0"/>
    <x v="1"/>
    <n v="3"/>
    <n v="3"/>
    <n v="60830"/>
    <n v="0"/>
    <n v="0"/>
    <n v="1"/>
  </r>
  <r>
    <x v="3"/>
    <x v="1"/>
    <x v="1"/>
    <s v="J1200"/>
    <x v="2"/>
    <x v="1"/>
    <n v="15"/>
    <n v="9"/>
    <n v="60830"/>
    <n v="0.1"/>
    <n v="0.2"/>
    <n v="1.7"/>
  </r>
  <r>
    <x v="3"/>
    <x v="1"/>
    <x v="0"/>
    <s v="J0170"/>
    <x v="1"/>
    <x v="1"/>
    <n v="6"/>
    <n v="3"/>
    <n v="63248"/>
    <n v="0"/>
    <n v="0.1"/>
    <n v="2"/>
  </r>
  <r>
    <x v="3"/>
    <x v="1"/>
    <x v="0"/>
    <s v="J1200"/>
    <x v="2"/>
    <x v="1"/>
    <n v="8"/>
    <n v="3"/>
    <n v="63248"/>
    <n v="0"/>
    <n v="0.1"/>
    <n v="2.7"/>
  </r>
  <r>
    <x v="3"/>
    <x v="1"/>
    <x v="2"/>
    <n v="92950"/>
    <x v="0"/>
    <x v="1"/>
    <n v="1"/>
    <n v="1"/>
    <n v="67658"/>
    <n v="0"/>
    <n v="0"/>
    <n v="1"/>
  </r>
  <r>
    <x v="3"/>
    <x v="1"/>
    <x v="4"/>
    <n v="92950"/>
    <x v="0"/>
    <x v="1"/>
    <n v="4"/>
    <n v="4"/>
    <n v="75206"/>
    <n v="0.1"/>
    <n v="0.1"/>
    <n v="1"/>
  </r>
  <r>
    <x v="9"/>
    <x v="0"/>
    <x v="3"/>
    <s v="J0170"/>
    <x v="1"/>
    <x v="1"/>
    <n v="2"/>
    <n v="1"/>
    <n v="7268"/>
    <n v="0.1"/>
    <n v="0.3"/>
    <n v="2"/>
  </r>
  <r>
    <x v="9"/>
    <x v="0"/>
    <x v="1"/>
    <n v="92950"/>
    <x v="0"/>
    <x v="1"/>
    <n v="2"/>
    <n v="1"/>
    <n v="7051"/>
    <n v="0.1"/>
    <n v="0.3"/>
    <n v="2"/>
  </r>
  <r>
    <x v="9"/>
    <x v="0"/>
    <x v="1"/>
    <s v="J0170"/>
    <x v="1"/>
    <x v="1"/>
    <n v="1"/>
    <n v="1"/>
    <n v="7051"/>
    <n v="0.1"/>
    <n v="0.1"/>
    <n v="1"/>
  </r>
  <r>
    <x v="9"/>
    <x v="0"/>
    <x v="1"/>
    <s v="J1200"/>
    <x v="2"/>
    <x v="1"/>
    <n v="1"/>
    <n v="1"/>
    <n v="7051"/>
    <n v="0.1"/>
    <n v="0.1"/>
    <n v="1"/>
  </r>
  <r>
    <x v="9"/>
    <x v="0"/>
    <x v="2"/>
    <n v="92950"/>
    <x v="0"/>
    <x v="1"/>
    <n v="1"/>
    <n v="1"/>
    <n v="7553"/>
    <n v="0.1"/>
    <n v="0.1"/>
    <n v="1"/>
  </r>
  <r>
    <x v="9"/>
    <x v="1"/>
    <x v="3"/>
    <n v="92950"/>
    <x v="0"/>
    <x v="1"/>
    <n v="1"/>
    <n v="1"/>
    <n v="7632"/>
    <n v="0.1"/>
    <n v="0.1"/>
    <n v="1"/>
  </r>
  <r>
    <x v="9"/>
    <x v="1"/>
    <x v="3"/>
    <s v="J1200"/>
    <x v="2"/>
    <x v="1"/>
    <n v="2"/>
    <n v="2"/>
    <n v="7632"/>
    <n v="0.3"/>
    <n v="0.3"/>
    <n v="1"/>
  </r>
  <r>
    <x v="9"/>
    <x v="1"/>
    <x v="1"/>
    <s v="J0170"/>
    <x v="1"/>
    <x v="1"/>
    <n v="3"/>
    <n v="3"/>
    <n v="7366"/>
    <n v="0.4"/>
    <n v="0.4"/>
    <n v="1"/>
  </r>
  <r>
    <x v="9"/>
    <x v="1"/>
    <x v="1"/>
    <s v="J1200"/>
    <x v="2"/>
    <x v="1"/>
    <n v="2"/>
    <n v="1"/>
    <n v="7366"/>
    <n v="0.1"/>
    <n v="0.3"/>
    <n v="2"/>
  </r>
  <r>
    <x v="9"/>
    <x v="1"/>
    <x v="0"/>
    <n v="92950"/>
    <x v="0"/>
    <x v="1"/>
    <n v="1"/>
    <n v="1"/>
    <n v="7457"/>
    <n v="0.1"/>
    <n v="0.1"/>
    <n v="1"/>
  </r>
  <r>
    <x v="4"/>
    <x v="0"/>
    <x v="3"/>
    <n v="92950"/>
    <x v="0"/>
    <x v="1"/>
    <n v="6"/>
    <n v="6"/>
    <n v="93465"/>
    <n v="0.1"/>
    <n v="0.1"/>
    <n v="1"/>
  </r>
  <r>
    <x v="4"/>
    <x v="0"/>
    <x v="3"/>
    <s v="J0170"/>
    <x v="1"/>
    <x v="1"/>
    <n v="7"/>
    <n v="5"/>
    <n v="93465"/>
    <n v="0.1"/>
    <n v="0.1"/>
    <n v="1.4"/>
  </r>
  <r>
    <x v="4"/>
    <x v="0"/>
    <x v="3"/>
    <s v="J1200"/>
    <x v="2"/>
    <x v="1"/>
    <n v="35"/>
    <n v="25"/>
    <n v="93465"/>
    <n v="0.3"/>
    <n v="0.4"/>
    <n v="1.4"/>
  </r>
  <r>
    <x v="4"/>
    <x v="0"/>
    <x v="1"/>
    <n v="92950"/>
    <x v="0"/>
    <x v="1"/>
    <n v="7"/>
    <n v="6"/>
    <n v="93252"/>
    <n v="0.1"/>
    <n v="0.1"/>
    <n v="1.2"/>
  </r>
  <r>
    <x v="4"/>
    <x v="0"/>
    <x v="1"/>
    <s v="J0170"/>
    <x v="1"/>
    <x v="1"/>
    <n v="12"/>
    <n v="8"/>
    <n v="93252"/>
    <n v="0.1"/>
    <n v="0.1"/>
    <n v="1.5"/>
  </r>
  <r>
    <x v="4"/>
    <x v="0"/>
    <x v="1"/>
    <s v="J1200"/>
    <x v="2"/>
    <x v="1"/>
    <n v="37"/>
    <n v="29"/>
    <n v="93252"/>
    <n v="0.3"/>
    <n v="0.4"/>
    <n v="1.3"/>
  </r>
  <r>
    <x v="4"/>
    <x v="0"/>
    <x v="0"/>
    <n v="92950"/>
    <x v="0"/>
    <x v="1"/>
    <n v="12"/>
    <n v="10"/>
    <n v="95092"/>
    <n v="0.1"/>
    <n v="0.1"/>
    <n v="1.2"/>
  </r>
  <r>
    <x v="4"/>
    <x v="0"/>
    <x v="0"/>
    <s v="J0170"/>
    <x v="1"/>
    <x v="1"/>
    <n v="8"/>
    <n v="3"/>
    <n v="95092"/>
    <n v="0"/>
    <n v="0.1"/>
    <n v="2.7"/>
  </r>
  <r>
    <x v="4"/>
    <x v="0"/>
    <x v="0"/>
    <s v="J1200"/>
    <x v="2"/>
    <x v="1"/>
    <n v="32"/>
    <n v="17"/>
    <n v="95092"/>
    <n v="0.2"/>
    <n v="0.3"/>
    <n v="1.9"/>
  </r>
  <r>
    <x v="4"/>
    <x v="0"/>
    <x v="2"/>
    <n v="92950"/>
    <x v="0"/>
    <x v="1"/>
    <n v="6"/>
    <n v="6"/>
    <n v="98947"/>
    <n v="0.1"/>
    <n v="0.1"/>
    <n v="1"/>
  </r>
  <r>
    <x v="4"/>
    <x v="0"/>
    <x v="4"/>
    <n v="92950"/>
    <x v="0"/>
    <x v="1"/>
    <n v="7"/>
    <n v="5"/>
    <n v="108071"/>
    <n v="0"/>
    <n v="0.1"/>
    <n v="1.4"/>
  </r>
  <r>
    <x v="4"/>
    <x v="1"/>
    <x v="3"/>
    <n v="92950"/>
    <x v="0"/>
    <x v="1"/>
    <n v="20"/>
    <n v="17"/>
    <n v="80192"/>
    <n v="0.2"/>
    <n v="0.2"/>
    <n v="1.2"/>
  </r>
  <r>
    <x v="4"/>
    <x v="1"/>
    <x v="3"/>
    <s v="J0170"/>
    <x v="1"/>
    <x v="1"/>
    <n v="3"/>
    <n v="3"/>
    <n v="80192"/>
    <n v="0"/>
    <n v="0"/>
    <n v="1"/>
  </r>
  <r>
    <x v="4"/>
    <x v="1"/>
    <x v="3"/>
    <s v="J1200"/>
    <x v="2"/>
    <x v="1"/>
    <n v="15"/>
    <n v="13"/>
    <n v="80192"/>
    <n v="0.2"/>
    <n v="0.2"/>
    <n v="1.2"/>
  </r>
  <r>
    <x v="4"/>
    <x v="1"/>
    <x v="1"/>
    <n v="92950"/>
    <x v="0"/>
    <x v="1"/>
    <n v="29"/>
    <n v="23"/>
    <n v="79594"/>
    <n v="0.3"/>
    <n v="0.4"/>
    <n v="1.3"/>
  </r>
  <r>
    <x v="4"/>
    <x v="1"/>
    <x v="1"/>
    <s v="J0170"/>
    <x v="1"/>
    <x v="1"/>
    <n v="9"/>
    <n v="7"/>
    <n v="79594"/>
    <n v="0.1"/>
    <n v="0.1"/>
    <n v="1.3"/>
  </r>
  <r>
    <x v="4"/>
    <x v="1"/>
    <x v="1"/>
    <s v="J1200"/>
    <x v="2"/>
    <x v="1"/>
    <n v="16"/>
    <n v="11"/>
    <n v="79594"/>
    <n v="0.1"/>
    <n v="0.2"/>
    <n v="1.5"/>
  </r>
  <r>
    <x v="4"/>
    <x v="1"/>
    <x v="0"/>
    <n v="92950"/>
    <x v="0"/>
    <x v="1"/>
    <n v="21"/>
    <n v="16"/>
    <n v="80801"/>
    <n v="0.2"/>
    <n v="0.3"/>
    <n v="1.3"/>
  </r>
  <r>
    <x v="4"/>
    <x v="1"/>
    <x v="0"/>
    <s v="J0170"/>
    <x v="1"/>
    <x v="1"/>
    <n v="3"/>
    <n v="2"/>
    <n v="80801"/>
    <n v="0"/>
    <n v="0"/>
    <n v="1.5"/>
  </r>
  <r>
    <x v="4"/>
    <x v="1"/>
    <x v="0"/>
    <s v="J1200"/>
    <x v="2"/>
    <x v="1"/>
    <n v="14"/>
    <n v="9"/>
    <n v="80801"/>
    <n v="0.1"/>
    <n v="0.2"/>
    <n v="1.6"/>
  </r>
  <r>
    <x v="4"/>
    <x v="1"/>
    <x v="2"/>
    <n v="92950"/>
    <x v="0"/>
    <x v="1"/>
    <n v="33"/>
    <n v="21"/>
    <n v="83888"/>
    <n v="0.3"/>
    <n v="0.4"/>
    <n v="1.6"/>
  </r>
  <r>
    <x v="4"/>
    <x v="1"/>
    <x v="4"/>
    <n v="92950"/>
    <x v="0"/>
    <x v="1"/>
    <n v="14"/>
    <n v="13"/>
    <n v="91472"/>
    <n v="0.1"/>
    <n v="0.2"/>
    <n v="1.1000000000000001"/>
  </r>
  <r>
    <x v="6"/>
    <x v="0"/>
    <x v="3"/>
    <s v="J0170"/>
    <x v="1"/>
    <x v="1"/>
    <n v="1"/>
    <n v="1"/>
    <n v="14246"/>
    <n v="0.1"/>
    <n v="0.1"/>
    <n v="1"/>
  </r>
  <r>
    <x v="6"/>
    <x v="1"/>
    <x v="3"/>
    <s v="J0170"/>
    <x v="1"/>
    <x v="1"/>
    <n v="2"/>
    <n v="2"/>
    <n v="15018"/>
    <n v="0.1"/>
    <n v="0.1"/>
    <n v="1"/>
  </r>
  <r>
    <x v="7"/>
    <x v="0"/>
    <x v="3"/>
    <n v="92950"/>
    <x v="0"/>
    <x v="1"/>
    <n v="3"/>
    <n v="3"/>
    <n v="18563"/>
    <n v="0.2"/>
    <n v="0.2"/>
    <n v="1"/>
  </r>
  <r>
    <x v="7"/>
    <x v="0"/>
    <x v="3"/>
    <s v="J0170"/>
    <x v="1"/>
    <x v="1"/>
    <n v="1"/>
    <n v="1"/>
    <n v="18563"/>
    <n v="0.1"/>
    <n v="0.1"/>
    <n v="1"/>
  </r>
  <r>
    <x v="7"/>
    <x v="0"/>
    <x v="3"/>
    <s v="J1200"/>
    <x v="2"/>
    <x v="1"/>
    <n v="7"/>
    <n v="6"/>
    <n v="18563"/>
    <n v="0.3"/>
    <n v="0.4"/>
    <n v="1.2"/>
  </r>
  <r>
    <x v="7"/>
    <x v="0"/>
    <x v="1"/>
    <n v="92950"/>
    <x v="0"/>
    <x v="1"/>
    <n v="3"/>
    <n v="2"/>
    <n v="18132"/>
    <n v="0.1"/>
    <n v="0.2"/>
    <n v="1.5"/>
  </r>
  <r>
    <x v="7"/>
    <x v="0"/>
    <x v="1"/>
    <s v="J0170"/>
    <x v="1"/>
    <x v="1"/>
    <n v="2"/>
    <n v="1"/>
    <n v="18132"/>
    <n v="0.1"/>
    <n v="0.1"/>
    <n v="2"/>
  </r>
  <r>
    <x v="7"/>
    <x v="0"/>
    <x v="1"/>
    <s v="J1200"/>
    <x v="2"/>
    <x v="1"/>
    <n v="15"/>
    <n v="8"/>
    <n v="18132"/>
    <n v="0.4"/>
    <n v="0.8"/>
    <n v="1.9"/>
  </r>
  <r>
    <x v="7"/>
    <x v="0"/>
    <x v="0"/>
    <n v="92950"/>
    <x v="0"/>
    <x v="1"/>
    <n v="4"/>
    <n v="4"/>
    <n v="18305"/>
    <n v="0.2"/>
    <n v="0.2"/>
    <n v="1"/>
  </r>
  <r>
    <x v="7"/>
    <x v="0"/>
    <x v="0"/>
    <s v="J0170"/>
    <x v="1"/>
    <x v="1"/>
    <n v="1"/>
    <n v="1"/>
    <n v="18305"/>
    <n v="0.1"/>
    <n v="0.1"/>
    <n v="1"/>
  </r>
  <r>
    <x v="7"/>
    <x v="0"/>
    <x v="0"/>
    <s v="J1200"/>
    <x v="2"/>
    <x v="1"/>
    <n v="4"/>
    <n v="3"/>
    <n v="18305"/>
    <n v="0.2"/>
    <n v="0.2"/>
    <n v="1.3"/>
  </r>
  <r>
    <x v="7"/>
    <x v="0"/>
    <x v="2"/>
    <n v="92950"/>
    <x v="0"/>
    <x v="1"/>
    <n v="4"/>
    <n v="4"/>
    <n v="18930"/>
    <n v="0.2"/>
    <n v="0.2"/>
    <n v="1"/>
  </r>
  <r>
    <x v="7"/>
    <x v="0"/>
    <x v="4"/>
    <n v="92950"/>
    <x v="0"/>
    <x v="1"/>
    <n v="8"/>
    <n v="3"/>
    <n v="21081"/>
    <n v="0.1"/>
    <n v="0.4"/>
    <n v="2.7"/>
  </r>
  <r>
    <x v="7"/>
    <x v="1"/>
    <x v="3"/>
    <n v="92950"/>
    <x v="0"/>
    <x v="1"/>
    <n v="10"/>
    <n v="6"/>
    <n v="16288"/>
    <n v="0.4"/>
    <n v="0.6"/>
    <n v="1.7"/>
  </r>
  <r>
    <x v="7"/>
    <x v="1"/>
    <x v="3"/>
    <s v="J0170"/>
    <x v="1"/>
    <x v="1"/>
    <n v="1"/>
    <n v="1"/>
    <n v="16288"/>
    <n v="0.1"/>
    <n v="0.1"/>
    <n v="1"/>
  </r>
  <r>
    <x v="7"/>
    <x v="1"/>
    <x v="3"/>
    <s v="J1200"/>
    <x v="2"/>
    <x v="1"/>
    <n v="6"/>
    <n v="3"/>
    <n v="16288"/>
    <n v="0.2"/>
    <n v="0.4"/>
    <n v="2"/>
  </r>
  <r>
    <x v="7"/>
    <x v="1"/>
    <x v="1"/>
    <n v="92950"/>
    <x v="0"/>
    <x v="1"/>
    <n v="7"/>
    <n v="4"/>
    <n v="16153"/>
    <n v="0.2"/>
    <n v="0.4"/>
    <n v="1.8"/>
  </r>
  <r>
    <x v="7"/>
    <x v="1"/>
    <x v="1"/>
    <s v="J1200"/>
    <x v="2"/>
    <x v="1"/>
    <n v="5"/>
    <n v="5"/>
    <n v="16153"/>
    <n v="0.3"/>
    <n v="0.3"/>
    <n v="1"/>
  </r>
  <r>
    <x v="7"/>
    <x v="1"/>
    <x v="0"/>
    <n v="92950"/>
    <x v="0"/>
    <x v="1"/>
    <n v="7"/>
    <n v="6"/>
    <n v="16494"/>
    <n v="0.4"/>
    <n v="0.4"/>
    <n v="1.2"/>
  </r>
  <r>
    <x v="7"/>
    <x v="1"/>
    <x v="0"/>
    <s v="J1200"/>
    <x v="2"/>
    <x v="1"/>
    <n v="2"/>
    <n v="1"/>
    <n v="16494"/>
    <n v="0.1"/>
    <n v="0.1"/>
    <n v="2"/>
  </r>
  <r>
    <x v="7"/>
    <x v="1"/>
    <x v="2"/>
    <n v="92950"/>
    <x v="0"/>
    <x v="1"/>
    <n v="11"/>
    <n v="9"/>
    <n v="17176"/>
    <n v="0.5"/>
    <n v="0.6"/>
    <n v="1.2"/>
  </r>
  <r>
    <x v="7"/>
    <x v="1"/>
    <x v="4"/>
    <n v="92950"/>
    <x v="0"/>
    <x v="1"/>
    <n v="7"/>
    <n v="6"/>
    <n v="19112"/>
    <n v="0.3"/>
    <n v="0.4"/>
    <n v="1.2"/>
  </r>
  <r>
    <x v="8"/>
    <x v="0"/>
    <x v="3"/>
    <n v="92950"/>
    <x v="0"/>
    <x v="1"/>
    <n v="6"/>
    <n v="4"/>
    <n v="20789"/>
    <n v="0.2"/>
    <n v="0.3"/>
    <n v="1.5"/>
  </r>
  <r>
    <x v="8"/>
    <x v="0"/>
    <x v="3"/>
    <s v="J1200"/>
    <x v="2"/>
    <x v="1"/>
    <n v="13"/>
    <n v="10"/>
    <n v="20789"/>
    <n v="0.5"/>
    <n v="0.6"/>
    <n v="1.3"/>
  </r>
  <r>
    <x v="8"/>
    <x v="0"/>
    <x v="1"/>
    <n v="92950"/>
    <x v="0"/>
    <x v="1"/>
    <n v="17"/>
    <n v="14"/>
    <n v="20553"/>
    <n v="0.7"/>
    <n v="0.8"/>
    <n v="1.2"/>
  </r>
  <r>
    <x v="8"/>
    <x v="0"/>
    <x v="1"/>
    <s v="J1200"/>
    <x v="2"/>
    <x v="1"/>
    <n v="6"/>
    <n v="6"/>
    <n v="20553"/>
    <n v="0.3"/>
    <n v="0.3"/>
    <n v="1"/>
  </r>
  <r>
    <x v="8"/>
    <x v="0"/>
    <x v="0"/>
    <n v="92950"/>
    <x v="0"/>
    <x v="1"/>
    <n v="9"/>
    <n v="7"/>
    <n v="20257"/>
    <n v="0.3"/>
    <n v="0.4"/>
    <n v="1.3"/>
  </r>
  <r>
    <x v="8"/>
    <x v="0"/>
    <x v="0"/>
    <s v="J1200"/>
    <x v="2"/>
    <x v="1"/>
    <n v="16"/>
    <n v="6"/>
    <n v="20257"/>
    <n v="0.3"/>
    <n v="0.8"/>
    <n v="2.7"/>
  </r>
  <r>
    <x v="8"/>
    <x v="0"/>
    <x v="2"/>
    <n v="92950"/>
    <x v="0"/>
    <x v="1"/>
    <n v="13"/>
    <n v="6"/>
    <n v="20102"/>
    <n v="0.3"/>
    <n v="0.6"/>
    <n v="2.2000000000000002"/>
  </r>
  <r>
    <x v="8"/>
    <x v="0"/>
    <x v="4"/>
    <n v="92950"/>
    <x v="0"/>
    <x v="1"/>
    <n v="13"/>
    <n v="10"/>
    <n v="20365"/>
    <n v="0.5"/>
    <n v="0.6"/>
    <n v="1.3"/>
  </r>
  <r>
    <x v="8"/>
    <x v="1"/>
    <x v="3"/>
    <n v="92950"/>
    <x v="0"/>
    <x v="1"/>
    <n v="18"/>
    <n v="14"/>
    <n v="13439"/>
    <n v="1"/>
    <n v="1.3"/>
    <n v="1.3"/>
  </r>
  <r>
    <x v="8"/>
    <x v="1"/>
    <x v="1"/>
    <n v="92950"/>
    <x v="0"/>
    <x v="1"/>
    <n v="10"/>
    <n v="10"/>
    <n v="13468"/>
    <n v="0.7"/>
    <n v="0.7"/>
    <n v="1"/>
  </r>
  <r>
    <x v="8"/>
    <x v="1"/>
    <x v="1"/>
    <s v="J1200"/>
    <x v="2"/>
    <x v="1"/>
    <n v="7"/>
    <n v="4"/>
    <n v="13468"/>
    <n v="0.3"/>
    <n v="0.5"/>
    <n v="1.8"/>
  </r>
  <r>
    <x v="8"/>
    <x v="1"/>
    <x v="0"/>
    <n v="92950"/>
    <x v="0"/>
    <x v="1"/>
    <n v="5"/>
    <n v="4"/>
    <n v="13386"/>
    <n v="0.3"/>
    <n v="0.4"/>
    <n v="1.2"/>
  </r>
  <r>
    <x v="8"/>
    <x v="1"/>
    <x v="0"/>
    <s v="J0170"/>
    <x v="1"/>
    <x v="1"/>
    <n v="1"/>
    <n v="1"/>
    <n v="13386"/>
    <n v="0.1"/>
    <n v="0.1"/>
    <n v="1"/>
  </r>
  <r>
    <x v="8"/>
    <x v="1"/>
    <x v="2"/>
    <n v="92950"/>
    <x v="0"/>
    <x v="1"/>
    <n v="21"/>
    <n v="15"/>
    <n v="13350"/>
    <n v="1.1000000000000001"/>
    <n v="1.6"/>
    <n v="1.4"/>
  </r>
  <r>
    <x v="8"/>
    <x v="1"/>
    <x v="4"/>
    <n v="92950"/>
    <x v="0"/>
    <x v="1"/>
    <n v="11"/>
    <n v="8"/>
    <n v="13650"/>
    <n v="0.6"/>
    <n v="0.8"/>
    <n v="1.4"/>
  </r>
  <r>
    <x v="2"/>
    <x v="1"/>
    <x v="0"/>
    <n v="92950"/>
    <x v="0"/>
    <x v="1"/>
    <n v="0"/>
    <n v="0"/>
    <n v="3033"/>
    <n v="0.3"/>
    <n v="0.3"/>
    <n v="1"/>
  </r>
  <r>
    <x v="4"/>
    <x v="0"/>
    <x v="3"/>
    <n v="92950"/>
    <x v="0"/>
    <x v="1"/>
    <n v="0"/>
    <n v="0"/>
    <n v="31522"/>
    <n v="0"/>
    <n v="0"/>
    <n v="1"/>
  </r>
  <r>
    <x v="4"/>
    <x v="0"/>
    <x v="0"/>
    <n v="92950"/>
    <x v="0"/>
    <x v="1"/>
    <n v="0"/>
    <n v="0"/>
    <n v="28514"/>
    <n v="0"/>
    <n v="0"/>
    <n v="1"/>
  </r>
  <r>
    <x v="4"/>
    <x v="1"/>
    <x v="3"/>
    <n v="92950"/>
    <x v="0"/>
    <x v="1"/>
    <n v="0"/>
    <n v="0"/>
    <n v="26918"/>
    <n v="0"/>
    <n v="0"/>
    <n v="1"/>
  </r>
  <r>
    <x v="4"/>
    <x v="1"/>
    <x v="1"/>
    <n v="92950"/>
    <x v="0"/>
    <x v="1"/>
    <n v="0"/>
    <n v="0"/>
    <n v="25013"/>
    <n v="0.1"/>
    <n v="0.1"/>
    <n v="1"/>
  </r>
  <r>
    <x v="7"/>
    <x v="0"/>
    <x v="3"/>
    <n v="92950"/>
    <x v="0"/>
    <x v="1"/>
    <n v="0"/>
    <n v="0"/>
    <n v="9078"/>
    <n v="0.1"/>
    <n v="0.1"/>
    <n v="1"/>
  </r>
  <r>
    <x v="8"/>
    <x v="0"/>
    <x v="1"/>
    <n v="92950"/>
    <x v="0"/>
    <x v="1"/>
    <n v="0"/>
    <n v="0"/>
    <n v="8677"/>
    <n v="0.1"/>
    <n v="0.1"/>
    <n v="1"/>
  </r>
  <r>
    <x v="8"/>
    <x v="1"/>
    <x v="3"/>
    <n v="92950"/>
    <x v="0"/>
    <x v="1"/>
    <n v="0"/>
    <n v="0"/>
    <n v="6251"/>
    <n v="0.2"/>
    <n v="0.2"/>
    <n v="1"/>
  </r>
  <r>
    <x v="8"/>
    <x v="1"/>
    <x v="1"/>
    <n v="92950"/>
    <x v="0"/>
    <x v="1"/>
    <n v="0"/>
    <n v="0"/>
    <n v="6266"/>
    <n v="0.2"/>
    <n v="0.2"/>
    <n v="1"/>
  </r>
  <r>
    <x v="0"/>
    <x v="0"/>
    <x v="3"/>
    <n v="92950"/>
    <x v="0"/>
    <x v="1"/>
    <n v="3"/>
    <n v="2"/>
    <n v="4464"/>
    <n v="0.4"/>
    <n v="0.7"/>
    <n v="1.5"/>
  </r>
  <r>
    <x v="0"/>
    <x v="0"/>
    <x v="3"/>
    <s v="J0170"/>
    <x v="1"/>
    <x v="1"/>
    <n v="3"/>
    <n v="2"/>
    <n v="4464"/>
    <n v="0.4"/>
    <n v="0.7"/>
    <n v="1.5"/>
  </r>
  <r>
    <x v="0"/>
    <x v="0"/>
    <x v="3"/>
    <s v="J1200"/>
    <x v="2"/>
    <x v="1"/>
    <n v="17"/>
    <n v="10"/>
    <n v="4464"/>
    <n v="2.2000000000000002"/>
    <n v="3.8"/>
    <n v="1.7"/>
  </r>
  <r>
    <x v="0"/>
    <x v="0"/>
    <x v="1"/>
    <n v="92950"/>
    <x v="0"/>
    <x v="1"/>
    <n v="8"/>
    <n v="4"/>
    <n v="4730"/>
    <n v="0.8"/>
    <n v="1.7"/>
    <n v="2"/>
  </r>
  <r>
    <x v="0"/>
    <x v="0"/>
    <x v="1"/>
    <s v="J0170"/>
    <x v="1"/>
    <x v="1"/>
    <n v="1"/>
    <n v="1"/>
    <n v="4730"/>
    <n v="0.2"/>
    <n v="0.2"/>
    <n v="1"/>
  </r>
  <r>
    <x v="0"/>
    <x v="0"/>
    <x v="1"/>
    <s v="J1200"/>
    <x v="2"/>
    <x v="1"/>
    <n v="6"/>
    <n v="5"/>
    <n v="4730"/>
    <n v="1.1000000000000001"/>
    <n v="1.3"/>
    <n v="1.2"/>
  </r>
  <r>
    <x v="0"/>
    <x v="0"/>
    <x v="0"/>
    <n v="92950"/>
    <x v="0"/>
    <x v="1"/>
    <n v="5"/>
    <n v="4"/>
    <n v="4931"/>
    <n v="0.8"/>
    <n v="1"/>
    <n v="1.2"/>
  </r>
  <r>
    <x v="0"/>
    <x v="0"/>
    <x v="0"/>
    <s v="J1200"/>
    <x v="2"/>
    <x v="1"/>
    <n v="3"/>
    <n v="3"/>
    <n v="4931"/>
    <n v="0.6"/>
    <n v="0.6"/>
    <n v="1"/>
  </r>
  <r>
    <x v="0"/>
    <x v="0"/>
    <x v="2"/>
    <n v="92950"/>
    <x v="0"/>
    <x v="1"/>
    <n v="4"/>
    <n v="3"/>
    <n v="5212"/>
    <n v="0.6"/>
    <n v="0.8"/>
    <n v="1.3"/>
  </r>
  <r>
    <x v="0"/>
    <x v="0"/>
    <x v="2"/>
    <s v="J0170"/>
    <x v="1"/>
    <x v="1"/>
    <n v="4"/>
    <n v="4"/>
    <n v="5212"/>
    <n v="0.8"/>
    <n v="0.8"/>
    <n v="1"/>
  </r>
  <r>
    <x v="0"/>
    <x v="0"/>
    <x v="2"/>
    <s v="J1200"/>
    <x v="2"/>
    <x v="1"/>
    <n v="5"/>
    <n v="4"/>
    <n v="5212"/>
    <n v="0.8"/>
    <n v="1"/>
    <n v="1.2"/>
  </r>
  <r>
    <x v="0"/>
    <x v="0"/>
    <x v="4"/>
    <n v="92950"/>
    <x v="0"/>
    <x v="1"/>
    <n v="2"/>
    <n v="1"/>
    <n v="4878"/>
    <n v="0.2"/>
    <n v="0.4"/>
    <n v="2"/>
  </r>
  <r>
    <x v="0"/>
    <x v="0"/>
    <x v="4"/>
    <s v="J0170"/>
    <x v="1"/>
    <x v="1"/>
    <n v="1"/>
    <n v="1"/>
    <n v="4878"/>
    <n v="0.2"/>
    <n v="0.2"/>
    <n v="1"/>
  </r>
  <r>
    <x v="0"/>
    <x v="0"/>
    <x v="4"/>
    <s v="J1200"/>
    <x v="2"/>
    <x v="1"/>
    <n v="1"/>
    <n v="1"/>
    <n v="4878"/>
    <n v="0.2"/>
    <n v="0.2"/>
    <n v="1"/>
  </r>
  <r>
    <x v="0"/>
    <x v="1"/>
    <x v="3"/>
    <n v="92950"/>
    <x v="0"/>
    <x v="1"/>
    <n v="2"/>
    <n v="2"/>
    <n v="4456"/>
    <n v="0.4"/>
    <n v="0.4"/>
    <n v="1"/>
  </r>
  <r>
    <x v="0"/>
    <x v="1"/>
    <x v="3"/>
    <s v="J1200"/>
    <x v="2"/>
    <x v="1"/>
    <n v="14"/>
    <n v="10"/>
    <n v="4456"/>
    <n v="2.2000000000000002"/>
    <n v="3.1"/>
    <n v="1.4"/>
  </r>
  <r>
    <x v="0"/>
    <x v="1"/>
    <x v="1"/>
    <n v="92950"/>
    <x v="0"/>
    <x v="1"/>
    <n v="5"/>
    <n v="3"/>
    <n v="4935"/>
    <n v="0.6"/>
    <n v="1"/>
    <n v="1.7"/>
  </r>
  <r>
    <x v="0"/>
    <x v="1"/>
    <x v="1"/>
    <s v="J0170"/>
    <x v="1"/>
    <x v="1"/>
    <n v="2"/>
    <n v="1"/>
    <n v="4935"/>
    <n v="0.2"/>
    <n v="0.4"/>
    <n v="2"/>
  </r>
  <r>
    <x v="0"/>
    <x v="1"/>
    <x v="1"/>
    <s v="J1200"/>
    <x v="2"/>
    <x v="1"/>
    <n v="8"/>
    <n v="7"/>
    <n v="4935"/>
    <n v="1.4"/>
    <n v="1.6"/>
    <n v="1.1000000000000001"/>
  </r>
  <r>
    <x v="0"/>
    <x v="1"/>
    <x v="0"/>
    <n v="92950"/>
    <x v="0"/>
    <x v="1"/>
    <n v="4"/>
    <n v="3"/>
    <n v="5197"/>
    <n v="0.6"/>
    <n v="0.8"/>
    <n v="1.3"/>
  </r>
  <r>
    <x v="0"/>
    <x v="1"/>
    <x v="0"/>
    <s v="J0170"/>
    <x v="1"/>
    <x v="1"/>
    <n v="2"/>
    <n v="2"/>
    <n v="5197"/>
    <n v="0.4"/>
    <n v="0.4"/>
    <n v="1"/>
  </r>
  <r>
    <x v="0"/>
    <x v="1"/>
    <x v="0"/>
    <s v="J1200"/>
    <x v="2"/>
    <x v="1"/>
    <n v="8"/>
    <n v="8"/>
    <n v="5197"/>
    <n v="1.5"/>
    <n v="1.5"/>
    <n v="1"/>
  </r>
  <r>
    <x v="0"/>
    <x v="1"/>
    <x v="2"/>
    <n v="92950"/>
    <x v="0"/>
    <x v="1"/>
    <n v="3"/>
    <n v="2"/>
    <n v="5439"/>
    <n v="0.4"/>
    <n v="0.6"/>
    <n v="1.5"/>
  </r>
  <r>
    <x v="0"/>
    <x v="1"/>
    <x v="2"/>
    <s v="J0170"/>
    <x v="1"/>
    <x v="1"/>
    <n v="2"/>
    <n v="2"/>
    <n v="5439"/>
    <n v="0.4"/>
    <n v="0.4"/>
    <n v="1"/>
  </r>
  <r>
    <x v="0"/>
    <x v="1"/>
    <x v="2"/>
    <s v="J1200"/>
    <x v="2"/>
    <x v="1"/>
    <n v="5"/>
    <n v="4"/>
    <n v="5439"/>
    <n v="0.7"/>
    <n v="0.9"/>
    <n v="1.2"/>
  </r>
  <r>
    <x v="0"/>
    <x v="1"/>
    <x v="4"/>
    <n v="92950"/>
    <x v="0"/>
    <x v="1"/>
    <n v="2"/>
    <n v="2"/>
    <n v="5022"/>
    <n v="0.4"/>
    <n v="0.4"/>
    <n v="1"/>
  </r>
  <r>
    <x v="0"/>
    <x v="1"/>
    <x v="4"/>
    <s v="J0170"/>
    <x v="1"/>
    <x v="1"/>
    <n v="4"/>
    <n v="4"/>
    <n v="5022"/>
    <n v="0.8"/>
    <n v="0.8"/>
    <n v="1"/>
  </r>
  <r>
    <x v="0"/>
    <x v="1"/>
    <x v="4"/>
    <s v="J1200"/>
    <x v="2"/>
    <x v="1"/>
    <n v="3"/>
    <n v="3"/>
    <n v="5022"/>
    <n v="0.6"/>
    <n v="0.6"/>
    <n v="1"/>
  </r>
  <r>
    <x v="5"/>
    <x v="0"/>
    <x v="3"/>
    <n v="92950"/>
    <x v="0"/>
    <x v="1"/>
    <n v="1"/>
    <n v="1"/>
    <n v="8315"/>
    <n v="0.1"/>
    <n v="0.1"/>
    <n v="1"/>
  </r>
  <r>
    <x v="5"/>
    <x v="0"/>
    <x v="3"/>
    <s v="J1200"/>
    <x v="2"/>
    <x v="1"/>
    <n v="16"/>
    <n v="13"/>
    <n v="8315"/>
    <n v="1.6"/>
    <n v="1.9"/>
    <n v="1.2"/>
  </r>
  <r>
    <x v="5"/>
    <x v="0"/>
    <x v="1"/>
    <s v="J1200"/>
    <x v="2"/>
    <x v="1"/>
    <n v="9"/>
    <n v="7"/>
    <n v="8374"/>
    <n v="0.8"/>
    <n v="1.1000000000000001"/>
    <n v="1.3"/>
  </r>
  <r>
    <x v="5"/>
    <x v="0"/>
    <x v="0"/>
    <s v="J0170"/>
    <x v="1"/>
    <x v="1"/>
    <n v="1"/>
    <n v="1"/>
    <n v="8257"/>
    <n v="0.1"/>
    <n v="0.1"/>
    <n v="1"/>
  </r>
  <r>
    <x v="5"/>
    <x v="0"/>
    <x v="0"/>
    <s v="J1200"/>
    <x v="2"/>
    <x v="1"/>
    <n v="20"/>
    <n v="15"/>
    <n v="8257"/>
    <n v="1.8"/>
    <n v="2.4"/>
    <n v="1.3"/>
  </r>
  <r>
    <x v="5"/>
    <x v="0"/>
    <x v="2"/>
    <s v="J0170"/>
    <x v="1"/>
    <x v="1"/>
    <n v="1"/>
    <n v="1"/>
    <n v="8948"/>
    <n v="0.1"/>
    <n v="0.1"/>
    <n v="1"/>
  </r>
  <r>
    <x v="5"/>
    <x v="0"/>
    <x v="2"/>
    <s v="J1200"/>
    <x v="2"/>
    <x v="1"/>
    <n v="17"/>
    <n v="15"/>
    <n v="8948"/>
    <n v="1.7"/>
    <n v="1.9"/>
    <n v="1.1000000000000001"/>
  </r>
  <r>
    <x v="5"/>
    <x v="0"/>
    <x v="4"/>
    <n v="92950"/>
    <x v="0"/>
    <x v="1"/>
    <n v="1"/>
    <n v="1"/>
    <n v="9265"/>
    <n v="0.1"/>
    <n v="0.1"/>
    <n v="1"/>
  </r>
  <r>
    <x v="5"/>
    <x v="0"/>
    <x v="4"/>
    <s v="J0170"/>
    <x v="1"/>
    <x v="1"/>
    <n v="2"/>
    <n v="2"/>
    <n v="9265"/>
    <n v="0.2"/>
    <n v="0.2"/>
    <n v="1"/>
  </r>
  <r>
    <x v="5"/>
    <x v="0"/>
    <x v="4"/>
    <s v="J1200"/>
    <x v="2"/>
    <x v="1"/>
    <n v="10"/>
    <n v="9"/>
    <n v="9265"/>
    <n v="1"/>
    <n v="1.1000000000000001"/>
    <n v="1.1000000000000001"/>
  </r>
  <r>
    <x v="5"/>
    <x v="1"/>
    <x v="3"/>
    <s v="J1200"/>
    <x v="2"/>
    <x v="1"/>
    <n v="10"/>
    <n v="9"/>
    <n v="8670"/>
    <n v="1"/>
    <n v="1.2"/>
    <n v="1.1000000000000001"/>
  </r>
  <r>
    <x v="5"/>
    <x v="1"/>
    <x v="1"/>
    <s v="J0170"/>
    <x v="1"/>
    <x v="1"/>
    <n v="2"/>
    <n v="2"/>
    <n v="8653"/>
    <n v="0.2"/>
    <n v="0.2"/>
    <n v="1"/>
  </r>
  <r>
    <x v="5"/>
    <x v="1"/>
    <x v="1"/>
    <s v="J1200"/>
    <x v="2"/>
    <x v="1"/>
    <n v="4"/>
    <n v="4"/>
    <n v="8653"/>
    <n v="0.5"/>
    <n v="0.5"/>
    <n v="1"/>
  </r>
  <r>
    <x v="5"/>
    <x v="1"/>
    <x v="0"/>
    <s v="J0170"/>
    <x v="1"/>
    <x v="1"/>
    <n v="1"/>
    <n v="1"/>
    <n v="8433"/>
    <n v="0.1"/>
    <n v="0.1"/>
    <n v="1"/>
  </r>
  <r>
    <x v="5"/>
    <x v="1"/>
    <x v="0"/>
    <s v="J1200"/>
    <x v="2"/>
    <x v="1"/>
    <n v="10"/>
    <n v="10"/>
    <n v="8433"/>
    <n v="1.2"/>
    <n v="1.2"/>
    <n v="1"/>
  </r>
  <r>
    <x v="5"/>
    <x v="1"/>
    <x v="2"/>
    <n v="92950"/>
    <x v="0"/>
    <x v="1"/>
    <n v="2"/>
    <n v="1"/>
    <n v="9199"/>
    <n v="0.1"/>
    <n v="0.2"/>
    <n v="2"/>
  </r>
  <r>
    <x v="5"/>
    <x v="1"/>
    <x v="2"/>
    <s v="J1200"/>
    <x v="2"/>
    <x v="1"/>
    <n v="18"/>
    <n v="18"/>
    <n v="9199"/>
    <n v="2"/>
    <n v="2"/>
    <n v="1"/>
  </r>
  <r>
    <x v="5"/>
    <x v="1"/>
    <x v="4"/>
    <n v="92950"/>
    <x v="0"/>
    <x v="1"/>
    <n v="1"/>
    <n v="1"/>
    <n v="9543"/>
    <n v="0.1"/>
    <n v="0.1"/>
    <n v="1"/>
  </r>
  <r>
    <x v="5"/>
    <x v="1"/>
    <x v="4"/>
    <s v="J0170"/>
    <x v="1"/>
    <x v="1"/>
    <n v="4"/>
    <n v="4"/>
    <n v="9543"/>
    <n v="0.4"/>
    <n v="0.4"/>
    <n v="1"/>
  </r>
  <r>
    <x v="5"/>
    <x v="1"/>
    <x v="4"/>
    <s v="J1200"/>
    <x v="2"/>
    <x v="1"/>
    <n v="12"/>
    <n v="11"/>
    <n v="9543"/>
    <n v="1.2"/>
    <n v="1.3"/>
    <n v="1.1000000000000001"/>
  </r>
  <r>
    <x v="1"/>
    <x v="0"/>
    <x v="3"/>
    <s v="J0170"/>
    <x v="1"/>
    <x v="1"/>
    <n v="4"/>
    <n v="4"/>
    <n v="6548"/>
    <n v="0.6"/>
    <n v="0.6"/>
    <n v="1"/>
  </r>
  <r>
    <x v="1"/>
    <x v="0"/>
    <x v="3"/>
    <s v="J1200"/>
    <x v="2"/>
    <x v="1"/>
    <n v="38"/>
    <n v="32"/>
    <n v="6548"/>
    <n v="4.9000000000000004"/>
    <n v="5.8"/>
    <n v="1.2"/>
  </r>
  <r>
    <x v="1"/>
    <x v="0"/>
    <x v="1"/>
    <n v="92950"/>
    <x v="0"/>
    <x v="1"/>
    <n v="3"/>
    <n v="2"/>
    <n v="6543"/>
    <n v="0.3"/>
    <n v="0.5"/>
    <n v="1.5"/>
  </r>
  <r>
    <x v="1"/>
    <x v="0"/>
    <x v="1"/>
    <s v="J0170"/>
    <x v="1"/>
    <x v="1"/>
    <n v="4"/>
    <n v="4"/>
    <n v="6543"/>
    <n v="0.6"/>
    <n v="0.6"/>
    <n v="1"/>
  </r>
  <r>
    <x v="1"/>
    <x v="0"/>
    <x v="1"/>
    <s v="J1200"/>
    <x v="2"/>
    <x v="1"/>
    <n v="23"/>
    <n v="21"/>
    <n v="6543"/>
    <n v="3.2"/>
    <n v="3.5"/>
    <n v="1.1000000000000001"/>
  </r>
  <r>
    <x v="1"/>
    <x v="0"/>
    <x v="0"/>
    <s v="J0170"/>
    <x v="1"/>
    <x v="1"/>
    <n v="6"/>
    <n v="3"/>
    <n v="6664"/>
    <n v="0.5"/>
    <n v="0.9"/>
    <n v="2"/>
  </r>
  <r>
    <x v="1"/>
    <x v="0"/>
    <x v="0"/>
    <s v="J1200"/>
    <x v="2"/>
    <x v="1"/>
    <n v="37"/>
    <n v="26"/>
    <n v="6664"/>
    <n v="3.9"/>
    <n v="5.6"/>
    <n v="1.4"/>
  </r>
  <r>
    <x v="1"/>
    <x v="0"/>
    <x v="2"/>
    <s v="J0170"/>
    <x v="1"/>
    <x v="1"/>
    <n v="3"/>
    <n v="3"/>
    <n v="7145"/>
    <n v="0.4"/>
    <n v="0.4"/>
    <n v="1"/>
  </r>
  <r>
    <x v="1"/>
    <x v="0"/>
    <x v="2"/>
    <s v="J1200"/>
    <x v="2"/>
    <x v="1"/>
    <n v="37"/>
    <n v="33"/>
    <n v="7145"/>
    <n v="4.5999999999999996"/>
    <n v="5.2"/>
    <n v="1.1000000000000001"/>
  </r>
  <r>
    <x v="1"/>
    <x v="0"/>
    <x v="4"/>
    <s v="J0170"/>
    <x v="1"/>
    <x v="1"/>
    <n v="1"/>
    <n v="1"/>
    <n v="7311"/>
    <n v="0.1"/>
    <n v="0.1"/>
    <n v="1"/>
  </r>
  <r>
    <x v="1"/>
    <x v="0"/>
    <x v="4"/>
    <s v="J1200"/>
    <x v="2"/>
    <x v="1"/>
    <n v="51"/>
    <n v="40"/>
    <n v="7311"/>
    <n v="5.5"/>
    <n v="7"/>
    <n v="1.3"/>
  </r>
  <r>
    <x v="1"/>
    <x v="1"/>
    <x v="3"/>
    <n v="92950"/>
    <x v="0"/>
    <x v="1"/>
    <n v="3"/>
    <n v="2"/>
    <n v="6329"/>
    <n v="0.3"/>
    <n v="0.5"/>
    <n v="1.5"/>
  </r>
  <r>
    <x v="1"/>
    <x v="1"/>
    <x v="3"/>
    <s v="J0170"/>
    <x v="1"/>
    <x v="1"/>
    <n v="3"/>
    <n v="2"/>
    <n v="6329"/>
    <n v="0.3"/>
    <n v="0.5"/>
    <n v="1.5"/>
  </r>
  <r>
    <x v="1"/>
    <x v="1"/>
    <x v="3"/>
    <s v="J1200"/>
    <x v="2"/>
    <x v="1"/>
    <n v="13"/>
    <n v="10"/>
    <n v="6329"/>
    <n v="1.6"/>
    <n v="2.1"/>
    <n v="1.3"/>
  </r>
  <r>
    <x v="1"/>
    <x v="1"/>
    <x v="1"/>
    <s v="J0170"/>
    <x v="1"/>
    <x v="1"/>
    <n v="1"/>
    <n v="1"/>
    <n v="6416"/>
    <n v="0.2"/>
    <n v="0.2"/>
    <n v="1"/>
  </r>
  <r>
    <x v="1"/>
    <x v="1"/>
    <x v="1"/>
    <s v="J1200"/>
    <x v="2"/>
    <x v="1"/>
    <n v="12"/>
    <n v="9"/>
    <n v="6416"/>
    <n v="1.4"/>
    <n v="1.9"/>
    <n v="1.3"/>
  </r>
  <r>
    <x v="1"/>
    <x v="1"/>
    <x v="0"/>
    <s v="J1200"/>
    <x v="2"/>
    <x v="1"/>
    <n v="27"/>
    <n v="23"/>
    <n v="6394"/>
    <n v="3.6"/>
    <n v="4.2"/>
    <n v="1.2"/>
  </r>
  <r>
    <x v="1"/>
    <x v="1"/>
    <x v="2"/>
    <s v="J0170"/>
    <x v="1"/>
    <x v="1"/>
    <n v="1"/>
    <n v="1"/>
    <n v="6931"/>
    <n v="0.1"/>
    <n v="0.1"/>
    <n v="1"/>
  </r>
  <r>
    <x v="1"/>
    <x v="1"/>
    <x v="2"/>
    <s v="J1200"/>
    <x v="2"/>
    <x v="1"/>
    <n v="24"/>
    <n v="22"/>
    <n v="6931"/>
    <n v="3.2"/>
    <n v="3.5"/>
    <n v="1.1000000000000001"/>
  </r>
  <r>
    <x v="1"/>
    <x v="1"/>
    <x v="4"/>
    <n v="92950"/>
    <x v="0"/>
    <x v="1"/>
    <n v="1"/>
    <n v="1"/>
    <n v="7074"/>
    <n v="0.1"/>
    <n v="0.1"/>
    <n v="1"/>
  </r>
  <r>
    <x v="1"/>
    <x v="1"/>
    <x v="4"/>
    <s v="J0170"/>
    <x v="1"/>
    <x v="1"/>
    <n v="3"/>
    <n v="3"/>
    <n v="7074"/>
    <n v="0.4"/>
    <n v="0.4"/>
    <n v="1"/>
  </r>
  <r>
    <x v="1"/>
    <x v="1"/>
    <x v="4"/>
    <s v="J1200"/>
    <x v="2"/>
    <x v="1"/>
    <n v="18"/>
    <n v="17"/>
    <n v="7074"/>
    <n v="2.4"/>
    <n v="2.5"/>
    <n v="1.1000000000000001"/>
  </r>
  <r>
    <x v="2"/>
    <x v="0"/>
    <x v="3"/>
    <s v="J0170"/>
    <x v="1"/>
    <x v="1"/>
    <n v="1"/>
    <n v="1"/>
    <n v="3501"/>
    <n v="0.3"/>
    <n v="0.3"/>
    <n v="1"/>
  </r>
  <r>
    <x v="2"/>
    <x v="0"/>
    <x v="3"/>
    <s v="J1200"/>
    <x v="2"/>
    <x v="1"/>
    <n v="19"/>
    <n v="17"/>
    <n v="3501"/>
    <n v="4.9000000000000004"/>
    <n v="5.4"/>
    <n v="1.1000000000000001"/>
  </r>
  <r>
    <x v="2"/>
    <x v="0"/>
    <x v="1"/>
    <s v="J1200"/>
    <x v="2"/>
    <x v="1"/>
    <n v="31"/>
    <n v="18"/>
    <n v="3140"/>
    <n v="5.7"/>
    <n v="9.9"/>
    <n v="1.7"/>
  </r>
  <r>
    <x v="2"/>
    <x v="0"/>
    <x v="0"/>
    <s v="J0170"/>
    <x v="1"/>
    <x v="1"/>
    <n v="3"/>
    <n v="2"/>
    <n v="3037"/>
    <n v="0.7"/>
    <n v="1"/>
    <n v="1.5"/>
  </r>
  <r>
    <x v="2"/>
    <x v="0"/>
    <x v="0"/>
    <s v="J1200"/>
    <x v="2"/>
    <x v="1"/>
    <n v="26"/>
    <n v="16"/>
    <n v="3037"/>
    <n v="5.3"/>
    <n v="8.6"/>
    <n v="1.6"/>
  </r>
  <r>
    <x v="2"/>
    <x v="0"/>
    <x v="2"/>
    <s v="J0170"/>
    <x v="1"/>
    <x v="1"/>
    <n v="4"/>
    <n v="4"/>
    <n v="3628"/>
    <n v="1.1000000000000001"/>
    <n v="1.1000000000000001"/>
    <n v="1"/>
  </r>
  <r>
    <x v="2"/>
    <x v="0"/>
    <x v="2"/>
    <s v="J1200"/>
    <x v="2"/>
    <x v="1"/>
    <n v="42"/>
    <n v="31"/>
    <n v="3628"/>
    <n v="8.5"/>
    <n v="11.6"/>
    <n v="1.4"/>
  </r>
  <r>
    <x v="2"/>
    <x v="0"/>
    <x v="4"/>
    <n v="92950"/>
    <x v="0"/>
    <x v="1"/>
    <n v="1"/>
    <n v="1"/>
    <n v="3867"/>
    <n v="0.3"/>
    <n v="0.3"/>
    <n v="1"/>
  </r>
  <r>
    <x v="2"/>
    <x v="0"/>
    <x v="4"/>
    <s v="J0170"/>
    <x v="1"/>
    <x v="1"/>
    <n v="4"/>
    <n v="3"/>
    <n v="3867"/>
    <n v="0.8"/>
    <n v="1"/>
    <n v="1.3"/>
  </r>
  <r>
    <x v="2"/>
    <x v="0"/>
    <x v="4"/>
    <s v="J1200"/>
    <x v="2"/>
    <x v="1"/>
    <n v="30"/>
    <n v="23"/>
    <n v="3867"/>
    <n v="5.9"/>
    <n v="7.8"/>
    <n v="1.3"/>
  </r>
  <r>
    <x v="2"/>
    <x v="1"/>
    <x v="3"/>
    <n v="92950"/>
    <x v="0"/>
    <x v="1"/>
    <n v="3"/>
    <n v="2"/>
    <n v="2322"/>
    <n v="0.9"/>
    <n v="1.3"/>
    <n v="1.5"/>
  </r>
  <r>
    <x v="2"/>
    <x v="1"/>
    <x v="3"/>
    <s v="J1200"/>
    <x v="2"/>
    <x v="1"/>
    <n v="4"/>
    <n v="3"/>
    <n v="2322"/>
    <n v="1.3"/>
    <n v="1.7"/>
    <n v="1.3"/>
  </r>
  <r>
    <x v="2"/>
    <x v="1"/>
    <x v="1"/>
    <s v="J1200"/>
    <x v="2"/>
    <x v="1"/>
    <n v="2"/>
    <n v="2"/>
    <n v="1986"/>
    <n v="1"/>
    <n v="1"/>
    <n v="1"/>
  </r>
  <r>
    <x v="2"/>
    <x v="1"/>
    <x v="0"/>
    <s v="J0170"/>
    <x v="1"/>
    <x v="1"/>
    <n v="1"/>
    <n v="1"/>
    <n v="1907"/>
    <n v="0.5"/>
    <n v="0.5"/>
    <n v="1"/>
  </r>
  <r>
    <x v="2"/>
    <x v="1"/>
    <x v="0"/>
    <s v="J1200"/>
    <x v="2"/>
    <x v="1"/>
    <n v="10"/>
    <n v="8"/>
    <n v="1907"/>
    <n v="4.2"/>
    <n v="5.2"/>
    <n v="1.2"/>
  </r>
  <r>
    <x v="2"/>
    <x v="1"/>
    <x v="2"/>
    <s v="J1200"/>
    <x v="2"/>
    <x v="1"/>
    <n v="10"/>
    <n v="9"/>
    <n v="2276"/>
    <n v="4"/>
    <n v="4.4000000000000004"/>
    <n v="1.1000000000000001"/>
  </r>
  <r>
    <x v="2"/>
    <x v="1"/>
    <x v="4"/>
    <n v="92950"/>
    <x v="0"/>
    <x v="1"/>
    <n v="2"/>
    <n v="2"/>
    <n v="2699"/>
    <n v="0.7"/>
    <n v="0.7"/>
    <n v="1"/>
  </r>
  <r>
    <x v="2"/>
    <x v="1"/>
    <x v="4"/>
    <s v="J0170"/>
    <x v="1"/>
    <x v="1"/>
    <n v="1"/>
    <n v="1"/>
    <n v="2699"/>
    <n v="0.4"/>
    <n v="0.4"/>
    <n v="1"/>
  </r>
  <r>
    <x v="2"/>
    <x v="1"/>
    <x v="4"/>
    <s v="J1200"/>
    <x v="2"/>
    <x v="1"/>
    <n v="6"/>
    <n v="5"/>
    <n v="2699"/>
    <n v="1.9"/>
    <n v="2.2000000000000002"/>
    <n v="1.2"/>
  </r>
  <r>
    <x v="3"/>
    <x v="0"/>
    <x v="3"/>
    <s v="J0170"/>
    <x v="1"/>
    <x v="1"/>
    <n v="4"/>
    <n v="4"/>
    <n v="23417"/>
    <n v="0.2"/>
    <n v="0.2"/>
    <n v="1"/>
  </r>
  <r>
    <x v="3"/>
    <x v="0"/>
    <x v="3"/>
    <s v="J1200"/>
    <x v="2"/>
    <x v="1"/>
    <n v="160"/>
    <n v="126"/>
    <n v="23417"/>
    <n v="5.4"/>
    <n v="6.8"/>
    <n v="1.3"/>
  </r>
  <r>
    <x v="3"/>
    <x v="0"/>
    <x v="1"/>
    <n v="92950"/>
    <x v="0"/>
    <x v="1"/>
    <n v="2"/>
    <n v="2"/>
    <n v="20619"/>
    <n v="0.1"/>
    <n v="0.1"/>
    <n v="1"/>
  </r>
  <r>
    <x v="3"/>
    <x v="0"/>
    <x v="1"/>
    <s v="J0170"/>
    <x v="1"/>
    <x v="1"/>
    <n v="4"/>
    <n v="4"/>
    <n v="20619"/>
    <n v="0.2"/>
    <n v="0.2"/>
    <n v="1"/>
  </r>
  <r>
    <x v="3"/>
    <x v="0"/>
    <x v="1"/>
    <s v="J1200"/>
    <x v="2"/>
    <x v="1"/>
    <n v="177"/>
    <n v="146"/>
    <n v="20619"/>
    <n v="7.1"/>
    <n v="8.6"/>
    <n v="1.2"/>
  </r>
  <r>
    <x v="3"/>
    <x v="0"/>
    <x v="0"/>
    <n v="92950"/>
    <x v="0"/>
    <x v="1"/>
    <n v="8"/>
    <n v="4"/>
    <n v="20056"/>
    <n v="0.2"/>
    <n v="0.4"/>
    <n v="2"/>
  </r>
  <r>
    <x v="3"/>
    <x v="0"/>
    <x v="0"/>
    <s v="J0170"/>
    <x v="1"/>
    <x v="1"/>
    <n v="15"/>
    <n v="13"/>
    <n v="20056"/>
    <n v="0.6"/>
    <n v="0.7"/>
    <n v="1.2"/>
  </r>
  <r>
    <x v="3"/>
    <x v="0"/>
    <x v="0"/>
    <s v="J1200"/>
    <x v="2"/>
    <x v="1"/>
    <n v="213"/>
    <n v="169"/>
    <n v="20056"/>
    <n v="8.4"/>
    <n v="10.6"/>
    <n v="1.3"/>
  </r>
  <r>
    <x v="3"/>
    <x v="0"/>
    <x v="2"/>
    <n v="92950"/>
    <x v="0"/>
    <x v="1"/>
    <n v="3"/>
    <n v="2"/>
    <n v="23291"/>
    <n v="0.1"/>
    <n v="0.1"/>
    <n v="1.5"/>
  </r>
  <r>
    <x v="3"/>
    <x v="0"/>
    <x v="2"/>
    <s v="J0170"/>
    <x v="1"/>
    <x v="1"/>
    <n v="14"/>
    <n v="11"/>
    <n v="23291"/>
    <n v="0.5"/>
    <n v="0.6"/>
    <n v="1.3"/>
  </r>
  <r>
    <x v="3"/>
    <x v="0"/>
    <x v="2"/>
    <s v="J1200"/>
    <x v="2"/>
    <x v="1"/>
    <n v="305"/>
    <n v="260"/>
    <n v="23291"/>
    <n v="11.2"/>
    <n v="13.1"/>
    <n v="1.2"/>
  </r>
  <r>
    <x v="3"/>
    <x v="0"/>
    <x v="4"/>
    <n v="92950"/>
    <x v="0"/>
    <x v="1"/>
    <n v="8"/>
    <n v="6"/>
    <n v="25505"/>
    <n v="0.2"/>
    <n v="0.3"/>
    <n v="1.3"/>
  </r>
  <r>
    <x v="3"/>
    <x v="0"/>
    <x v="4"/>
    <s v="J0170"/>
    <x v="1"/>
    <x v="1"/>
    <n v="20"/>
    <n v="16"/>
    <n v="25505"/>
    <n v="0.6"/>
    <n v="0.8"/>
    <n v="1.2"/>
  </r>
  <r>
    <x v="3"/>
    <x v="0"/>
    <x v="4"/>
    <s v="J1200"/>
    <x v="2"/>
    <x v="1"/>
    <n v="305"/>
    <n v="238"/>
    <n v="25505"/>
    <n v="9.3000000000000007"/>
    <n v="12"/>
    <n v="1.3"/>
  </r>
  <r>
    <x v="3"/>
    <x v="1"/>
    <x v="3"/>
    <n v="92950"/>
    <x v="0"/>
    <x v="1"/>
    <n v="6"/>
    <n v="4"/>
    <n v="15537"/>
    <n v="0.3"/>
    <n v="0.4"/>
    <n v="1.5"/>
  </r>
  <r>
    <x v="3"/>
    <x v="1"/>
    <x v="3"/>
    <s v="J0170"/>
    <x v="1"/>
    <x v="1"/>
    <n v="1"/>
    <n v="1"/>
    <n v="15537"/>
    <n v="0.1"/>
    <n v="0.1"/>
    <n v="1"/>
  </r>
  <r>
    <x v="3"/>
    <x v="1"/>
    <x v="3"/>
    <s v="J1200"/>
    <x v="2"/>
    <x v="1"/>
    <n v="44"/>
    <n v="36"/>
    <n v="15537"/>
    <n v="2.2999999999999998"/>
    <n v="2.8"/>
    <n v="1.2"/>
  </r>
  <r>
    <x v="3"/>
    <x v="1"/>
    <x v="1"/>
    <s v="J0170"/>
    <x v="1"/>
    <x v="1"/>
    <n v="2"/>
    <n v="2"/>
    <n v="12796"/>
    <n v="0.2"/>
    <n v="0.2"/>
    <n v="1"/>
  </r>
  <r>
    <x v="3"/>
    <x v="1"/>
    <x v="1"/>
    <s v="J1200"/>
    <x v="2"/>
    <x v="1"/>
    <n v="31"/>
    <n v="30"/>
    <n v="12796"/>
    <n v="2.2999999999999998"/>
    <n v="2.4"/>
    <n v="1"/>
  </r>
  <r>
    <x v="3"/>
    <x v="1"/>
    <x v="0"/>
    <n v="92950"/>
    <x v="0"/>
    <x v="1"/>
    <n v="3"/>
    <n v="3"/>
    <n v="12387"/>
    <n v="0.2"/>
    <n v="0.2"/>
    <n v="1"/>
  </r>
  <r>
    <x v="3"/>
    <x v="1"/>
    <x v="0"/>
    <s v="J0170"/>
    <x v="1"/>
    <x v="1"/>
    <n v="4"/>
    <n v="4"/>
    <n v="12387"/>
    <n v="0.3"/>
    <n v="0.3"/>
    <n v="1"/>
  </r>
  <r>
    <x v="3"/>
    <x v="1"/>
    <x v="0"/>
    <s v="J1200"/>
    <x v="2"/>
    <x v="1"/>
    <n v="43"/>
    <n v="38"/>
    <n v="12387"/>
    <n v="3.1"/>
    <n v="3.5"/>
    <n v="1.1000000000000001"/>
  </r>
  <r>
    <x v="3"/>
    <x v="1"/>
    <x v="2"/>
    <n v="92950"/>
    <x v="0"/>
    <x v="1"/>
    <n v="1"/>
    <n v="1"/>
    <n v="14053"/>
    <n v="0.1"/>
    <n v="0.1"/>
    <n v="1"/>
  </r>
  <r>
    <x v="3"/>
    <x v="1"/>
    <x v="2"/>
    <s v="J0170"/>
    <x v="1"/>
    <x v="1"/>
    <n v="4"/>
    <n v="4"/>
    <n v="14053"/>
    <n v="0.3"/>
    <n v="0.3"/>
    <n v="1"/>
  </r>
  <r>
    <x v="3"/>
    <x v="1"/>
    <x v="2"/>
    <s v="J1200"/>
    <x v="2"/>
    <x v="1"/>
    <n v="72"/>
    <n v="52"/>
    <n v="14053"/>
    <n v="3.7"/>
    <n v="5.0999999999999996"/>
    <n v="1.4"/>
  </r>
  <r>
    <x v="3"/>
    <x v="1"/>
    <x v="4"/>
    <n v="92950"/>
    <x v="0"/>
    <x v="1"/>
    <n v="4"/>
    <n v="3"/>
    <n v="16135"/>
    <n v="0.2"/>
    <n v="0.2"/>
    <n v="1.3"/>
  </r>
  <r>
    <x v="3"/>
    <x v="1"/>
    <x v="4"/>
    <s v="J0170"/>
    <x v="1"/>
    <x v="1"/>
    <n v="11"/>
    <n v="9"/>
    <n v="16135"/>
    <n v="0.6"/>
    <n v="0.7"/>
    <n v="1.2"/>
  </r>
  <r>
    <x v="3"/>
    <x v="1"/>
    <x v="4"/>
    <s v="J1200"/>
    <x v="2"/>
    <x v="1"/>
    <n v="77"/>
    <n v="61"/>
    <n v="16135"/>
    <n v="3.8"/>
    <n v="4.8"/>
    <n v="1.3"/>
  </r>
  <r>
    <x v="9"/>
    <x v="0"/>
    <x v="3"/>
    <s v="J0170"/>
    <x v="1"/>
    <x v="1"/>
    <n v="1"/>
    <n v="1"/>
    <n v="5817"/>
    <n v="0.2"/>
    <n v="0.2"/>
    <n v="1"/>
  </r>
  <r>
    <x v="9"/>
    <x v="0"/>
    <x v="3"/>
    <s v="J1200"/>
    <x v="2"/>
    <x v="1"/>
    <n v="8"/>
    <n v="7"/>
    <n v="5817"/>
    <n v="1.2"/>
    <n v="1.4"/>
    <n v="1.1000000000000001"/>
  </r>
  <r>
    <x v="9"/>
    <x v="0"/>
    <x v="1"/>
    <n v="92950"/>
    <x v="0"/>
    <x v="1"/>
    <n v="2"/>
    <n v="1"/>
    <n v="6441"/>
    <n v="0.2"/>
    <n v="0.3"/>
    <n v="2"/>
  </r>
  <r>
    <x v="9"/>
    <x v="0"/>
    <x v="1"/>
    <s v="J1200"/>
    <x v="2"/>
    <x v="1"/>
    <n v="7"/>
    <n v="6"/>
    <n v="6441"/>
    <n v="0.9"/>
    <n v="1.1000000000000001"/>
    <n v="1.2"/>
  </r>
  <r>
    <x v="9"/>
    <x v="0"/>
    <x v="0"/>
    <s v="J0170"/>
    <x v="1"/>
    <x v="1"/>
    <n v="1"/>
    <n v="1"/>
    <n v="6494"/>
    <n v="0.2"/>
    <n v="0.2"/>
    <n v="1"/>
  </r>
  <r>
    <x v="9"/>
    <x v="0"/>
    <x v="0"/>
    <s v="J1200"/>
    <x v="2"/>
    <x v="1"/>
    <n v="4"/>
    <n v="3"/>
    <n v="6494"/>
    <n v="0.5"/>
    <n v="0.6"/>
    <n v="1.3"/>
  </r>
  <r>
    <x v="9"/>
    <x v="0"/>
    <x v="2"/>
    <n v="92950"/>
    <x v="0"/>
    <x v="1"/>
    <n v="1"/>
    <n v="1"/>
    <n v="7056"/>
    <n v="0.1"/>
    <n v="0.1"/>
    <n v="1"/>
  </r>
  <r>
    <x v="9"/>
    <x v="0"/>
    <x v="2"/>
    <s v="J1200"/>
    <x v="2"/>
    <x v="1"/>
    <n v="5"/>
    <n v="5"/>
    <n v="7056"/>
    <n v="0.7"/>
    <n v="0.7"/>
    <n v="1"/>
  </r>
  <r>
    <x v="9"/>
    <x v="0"/>
    <x v="4"/>
    <n v="92950"/>
    <x v="0"/>
    <x v="1"/>
    <n v="1"/>
    <n v="1"/>
    <n v="7392"/>
    <n v="0.1"/>
    <n v="0.1"/>
    <n v="1"/>
  </r>
  <r>
    <x v="9"/>
    <x v="0"/>
    <x v="4"/>
    <s v="J0170"/>
    <x v="1"/>
    <x v="1"/>
    <n v="2"/>
    <n v="2"/>
    <n v="7392"/>
    <n v="0.3"/>
    <n v="0.3"/>
    <n v="1"/>
  </r>
  <r>
    <x v="9"/>
    <x v="0"/>
    <x v="4"/>
    <s v="J1200"/>
    <x v="2"/>
    <x v="1"/>
    <n v="5"/>
    <n v="4"/>
    <n v="7392"/>
    <n v="0.5"/>
    <n v="0.7"/>
    <n v="1.2"/>
  </r>
  <r>
    <x v="9"/>
    <x v="1"/>
    <x v="3"/>
    <s v="J0170"/>
    <x v="1"/>
    <x v="1"/>
    <n v="3"/>
    <n v="2"/>
    <n v="6056"/>
    <n v="0.3"/>
    <n v="0.5"/>
    <n v="1.5"/>
  </r>
  <r>
    <x v="9"/>
    <x v="1"/>
    <x v="3"/>
    <s v="J1200"/>
    <x v="2"/>
    <x v="1"/>
    <n v="14"/>
    <n v="13"/>
    <n v="6056"/>
    <n v="2.1"/>
    <n v="2.2999999999999998"/>
    <n v="1.1000000000000001"/>
  </r>
  <r>
    <x v="9"/>
    <x v="1"/>
    <x v="1"/>
    <s v="J1200"/>
    <x v="2"/>
    <x v="1"/>
    <n v="10"/>
    <n v="8"/>
    <n v="6432"/>
    <n v="1.2"/>
    <n v="1.6"/>
    <n v="1.2"/>
  </r>
  <r>
    <x v="9"/>
    <x v="1"/>
    <x v="0"/>
    <n v="92950"/>
    <x v="0"/>
    <x v="1"/>
    <n v="2"/>
    <n v="2"/>
    <n v="6491"/>
    <n v="0.3"/>
    <n v="0.3"/>
    <n v="1"/>
  </r>
  <r>
    <x v="9"/>
    <x v="1"/>
    <x v="0"/>
    <s v="J0170"/>
    <x v="1"/>
    <x v="1"/>
    <n v="4"/>
    <n v="4"/>
    <n v="6491"/>
    <n v="0.6"/>
    <n v="0.6"/>
    <n v="1"/>
  </r>
  <r>
    <x v="9"/>
    <x v="1"/>
    <x v="0"/>
    <s v="J1200"/>
    <x v="2"/>
    <x v="1"/>
    <n v="8"/>
    <n v="7"/>
    <n v="6491"/>
    <n v="1.1000000000000001"/>
    <n v="1.2"/>
    <n v="1.1000000000000001"/>
  </r>
  <r>
    <x v="9"/>
    <x v="1"/>
    <x v="2"/>
    <s v="J0170"/>
    <x v="1"/>
    <x v="1"/>
    <n v="2"/>
    <n v="2"/>
    <n v="7343"/>
    <n v="0.3"/>
    <n v="0.3"/>
    <n v="1"/>
  </r>
  <r>
    <x v="9"/>
    <x v="1"/>
    <x v="2"/>
    <s v="J1200"/>
    <x v="2"/>
    <x v="1"/>
    <n v="9"/>
    <n v="8"/>
    <n v="7343"/>
    <n v="1.1000000000000001"/>
    <n v="1.2"/>
    <n v="1.1000000000000001"/>
  </r>
  <r>
    <x v="9"/>
    <x v="1"/>
    <x v="4"/>
    <s v="J0170"/>
    <x v="1"/>
    <x v="1"/>
    <n v="1"/>
    <n v="1"/>
    <n v="7752"/>
    <n v="0.1"/>
    <n v="0.1"/>
    <n v="1"/>
  </r>
  <r>
    <x v="9"/>
    <x v="1"/>
    <x v="4"/>
    <s v="J1200"/>
    <x v="2"/>
    <x v="1"/>
    <n v="5"/>
    <n v="5"/>
    <n v="7752"/>
    <n v="0.6"/>
    <n v="0.6"/>
    <n v="1"/>
  </r>
  <r>
    <x v="4"/>
    <x v="0"/>
    <x v="3"/>
    <n v="92950"/>
    <x v="0"/>
    <x v="1"/>
    <n v="1"/>
    <n v="1"/>
    <n v="20104"/>
    <n v="0"/>
    <n v="0"/>
    <n v="1"/>
  </r>
  <r>
    <x v="4"/>
    <x v="0"/>
    <x v="3"/>
    <s v="J0170"/>
    <x v="1"/>
    <x v="1"/>
    <n v="5"/>
    <n v="5"/>
    <n v="20104"/>
    <n v="0.2"/>
    <n v="0.2"/>
    <n v="1"/>
  </r>
  <r>
    <x v="4"/>
    <x v="0"/>
    <x v="3"/>
    <s v="J1200"/>
    <x v="2"/>
    <x v="1"/>
    <n v="97"/>
    <n v="88"/>
    <n v="20104"/>
    <n v="4.4000000000000004"/>
    <n v="4.8"/>
    <n v="1.1000000000000001"/>
  </r>
  <r>
    <x v="4"/>
    <x v="0"/>
    <x v="1"/>
    <n v="92950"/>
    <x v="0"/>
    <x v="1"/>
    <n v="7"/>
    <n v="4"/>
    <n v="17977"/>
    <n v="0.2"/>
    <n v="0.4"/>
    <n v="1.8"/>
  </r>
  <r>
    <x v="4"/>
    <x v="0"/>
    <x v="1"/>
    <s v="J1200"/>
    <x v="2"/>
    <x v="1"/>
    <n v="77"/>
    <n v="65"/>
    <n v="17977"/>
    <n v="3.6"/>
    <n v="4.3"/>
    <n v="1.2"/>
  </r>
  <r>
    <x v="4"/>
    <x v="0"/>
    <x v="0"/>
    <n v="92950"/>
    <x v="0"/>
    <x v="1"/>
    <n v="4"/>
    <n v="3"/>
    <n v="18322"/>
    <n v="0.2"/>
    <n v="0.2"/>
    <n v="1.3"/>
  </r>
  <r>
    <x v="4"/>
    <x v="0"/>
    <x v="0"/>
    <s v="J0170"/>
    <x v="1"/>
    <x v="1"/>
    <n v="3"/>
    <n v="3"/>
    <n v="18322"/>
    <n v="0.2"/>
    <n v="0.2"/>
    <n v="1"/>
  </r>
  <r>
    <x v="4"/>
    <x v="0"/>
    <x v="0"/>
    <s v="J1200"/>
    <x v="2"/>
    <x v="1"/>
    <n v="92"/>
    <n v="78"/>
    <n v="18322"/>
    <n v="4.3"/>
    <n v="5"/>
    <n v="1.2"/>
  </r>
  <r>
    <x v="4"/>
    <x v="0"/>
    <x v="2"/>
    <n v="92950"/>
    <x v="0"/>
    <x v="1"/>
    <n v="3"/>
    <n v="3"/>
    <n v="21533"/>
    <n v="0.1"/>
    <n v="0.1"/>
    <n v="1"/>
  </r>
  <r>
    <x v="4"/>
    <x v="0"/>
    <x v="2"/>
    <s v="J0170"/>
    <x v="1"/>
    <x v="1"/>
    <n v="11"/>
    <n v="9"/>
    <n v="21533"/>
    <n v="0.4"/>
    <n v="0.5"/>
    <n v="1.2"/>
  </r>
  <r>
    <x v="4"/>
    <x v="0"/>
    <x v="2"/>
    <s v="J1200"/>
    <x v="2"/>
    <x v="1"/>
    <n v="155"/>
    <n v="133"/>
    <n v="21533"/>
    <n v="6.2"/>
    <n v="7.2"/>
    <n v="1.2"/>
  </r>
  <r>
    <x v="4"/>
    <x v="0"/>
    <x v="4"/>
    <n v="92950"/>
    <x v="0"/>
    <x v="1"/>
    <n v="6"/>
    <n v="4"/>
    <n v="23854"/>
    <n v="0.2"/>
    <n v="0.3"/>
    <n v="1.5"/>
  </r>
  <r>
    <x v="4"/>
    <x v="0"/>
    <x v="4"/>
    <s v="J0170"/>
    <x v="1"/>
    <x v="1"/>
    <n v="13"/>
    <n v="12"/>
    <n v="23854"/>
    <n v="0.5"/>
    <n v="0.5"/>
    <n v="1.1000000000000001"/>
  </r>
  <r>
    <x v="4"/>
    <x v="0"/>
    <x v="4"/>
    <s v="J1200"/>
    <x v="2"/>
    <x v="1"/>
    <n v="101"/>
    <n v="86"/>
    <n v="23854"/>
    <n v="3.6"/>
    <n v="4.2"/>
    <n v="1.2"/>
  </r>
  <r>
    <x v="4"/>
    <x v="1"/>
    <x v="3"/>
    <n v="92950"/>
    <x v="0"/>
    <x v="1"/>
    <n v="10"/>
    <n v="8"/>
    <n v="17233"/>
    <n v="0.5"/>
    <n v="0.6"/>
    <n v="1.2"/>
  </r>
  <r>
    <x v="4"/>
    <x v="1"/>
    <x v="3"/>
    <s v="J0170"/>
    <x v="1"/>
    <x v="1"/>
    <n v="4"/>
    <n v="3"/>
    <n v="17233"/>
    <n v="0.2"/>
    <n v="0.2"/>
    <n v="1.3"/>
  </r>
  <r>
    <x v="4"/>
    <x v="1"/>
    <x v="3"/>
    <s v="J1200"/>
    <x v="2"/>
    <x v="1"/>
    <n v="36"/>
    <n v="31"/>
    <n v="17233"/>
    <n v="1.8"/>
    <n v="2.1"/>
    <n v="1.2"/>
  </r>
  <r>
    <x v="4"/>
    <x v="1"/>
    <x v="1"/>
    <n v="92950"/>
    <x v="0"/>
    <x v="1"/>
    <n v="9"/>
    <n v="6"/>
    <n v="15186"/>
    <n v="0.4"/>
    <n v="0.6"/>
    <n v="1.5"/>
  </r>
  <r>
    <x v="4"/>
    <x v="1"/>
    <x v="1"/>
    <s v="J0170"/>
    <x v="1"/>
    <x v="1"/>
    <n v="5"/>
    <n v="4"/>
    <n v="15186"/>
    <n v="0.3"/>
    <n v="0.3"/>
    <n v="1.2"/>
  </r>
  <r>
    <x v="4"/>
    <x v="1"/>
    <x v="1"/>
    <s v="J1200"/>
    <x v="2"/>
    <x v="1"/>
    <n v="44"/>
    <n v="35"/>
    <n v="15186"/>
    <n v="2.2999999999999998"/>
    <n v="2.9"/>
    <n v="1.3"/>
  </r>
  <r>
    <x v="4"/>
    <x v="1"/>
    <x v="0"/>
    <n v="92950"/>
    <x v="0"/>
    <x v="1"/>
    <n v="13"/>
    <n v="10"/>
    <n v="15370"/>
    <n v="0.7"/>
    <n v="0.8"/>
    <n v="1.3"/>
  </r>
  <r>
    <x v="4"/>
    <x v="1"/>
    <x v="0"/>
    <s v="J0170"/>
    <x v="1"/>
    <x v="1"/>
    <n v="5"/>
    <n v="4"/>
    <n v="15370"/>
    <n v="0.3"/>
    <n v="0.3"/>
    <n v="1.2"/>
  </r>
  <r>
    <x v="4"/>
    <x v="1"/>
    <x v="0"/>
    <s v="J1200"/>
    <x v="2"/>
    <x v="1"/>
    <n v="30"/>
    <n v="28"/>
    <n v="15370"/>
    <n v="1.8"/>
    <n v="2"/>
    <n v="1.1000000000000001"/>
  </r>
  <r>
    <x v="4"/>
    <x v="1"/>
    <x v="2"/>
    <n v="92950"/>
    <x v="0"/>
    <x v="1"/>
    <n v="5"/>
    <n v="4"/>
    <n v="17318"/>
    <n v="0.2"/>
    <n v="0.3"/>
    <n v="1.2"/>
  </r>
  <r>
    <x v="4"/>
    <x v="1"/>
    <x v="2"/>
    <s v="J0170"/>
    <x v="1"/>
    <x v="1"/>
    <n v="3"/>
    <n v="3"/>
    <n v="17318"/>
    <n v="0.2"/>
    <n v="0.2"/>
    <n v="1"/>
  </r>
  <r>
    <x v="4"/>
    <x v="1"/>
    <x v="2"/>
    <s v="J1200"/>
    <x v="2"/>
    <x v="1"/>
    <n v="43"/>
    <n v="41"/>
    <n v="17318"/>
    <n v="2.4"/>
    <n v="2.5"/>
    <n v="1"/>
  </r>
  <r>
    <x v="4"/>
    <x v="1"/>
    <x v="4"/>
    <n v="92950"/>
    <x v="0"/>
    <x v="1"/>
    <n v="13"/>
    <n v="8"/>
    <n v="18977"/>
    <n v="0.4"/>
    <n v="0.7"/>
    <n v="1.6"/>
  </r>
  <r>
    <x v="4"/>
    <x v="1"/>
    <x v="4"/>
    <s v="J0170"/>
    <x v="1"/>
    <x v="1"/>
    <n v="8"/>
    <n v="5"/>
    <n v="18977"/>
    <n v="0.3"/>
    <n v="0.4"/>
    <n v="1.6"/>
  </r>
  <r>
    <x v="4"/>
    <x v="1"/>
    <x v="4"/>
    <s v="J1200"/>
    <x v="2"/>
    <x v="1"/>
    <n v="28"/>
    <n v="26"/>
    <n v="18977"/>
    <n v="1.4"/>
    <n v="1.5"/>
    <n v="1.1000000000000001"/>
  </r>
  <r>
    <x v="6"/>
    <x v="0"/>
    <x v="3"/>
    <s v="J1200"/>
    <x v="2"/>
    <x v="1"/>
    <n v="12"/>
    <n v="10"/>
    <n v="8767"/>
    <n v="1.1000000000000001"/>
    <n v="1.4"/>
    <n v="1.2"/>
  </r>
  <r>
    <x v="6"/>
    <x v="0"/>
    <x v="1"/>
    <s v="J0170"/>
    <x v="1"/>
    <x v="1"/>
    <n v="3"/>
    <n v="3"/>
    <n v="9230"/>
    <n v="0.3"/>
    <n v="0.3"/>
    <n v="1"/>
  </r>
  <r>
    <x v="6"/>
    <x v="0"/>
    <x v="1"/>
    <s v="J1200"/>
    <x v="2"/>
    <x v="1"/>
    <n v="12"/>
    <n v="11"/>
    <n v="9230"/>
    <n v="1.2"/>
    <n v="1.3"/>
    <n v="1.1000000000000001"/>
  </r>
  <r>
    <x v="6"/>
    <x v="0"/>
    <x v="0"/>
    <s v="J0170"/>
    <x v="1"/>
    <x v="1"/>
    <n v="1"/>
    <n v="1"/>
    <n v="9404"/>
    <n v="0.1"/>
    <n v="0.1"/>
    <n v="1"/>
  </r>
  <r>
    <x v="6"/>
    <x v="0"/>
    <x v="0"/>
    <s v="J1200"/>
    <x v="2"/>
    <x v="1"/>
    <n v="4"/>
    <n v="3"/>
    <n v="9404"/>
    <n v="0.3"/>
    <n v="0.4"/>
    <n v="1.3"/>
  </r>
  <r>
    <x v="6"/>
    <x v="0"/>
    <x v="2"/>
    <n v="92950"/>
    <x v="0"/>
    <x v="1"/>
    <n v="2"/>
    <n v="1"/>
    <n v="10328"/>
    <n v="0.1"/>
    <n v="0.2"/>
    <n v="2"/>
  </r>
  <r>
    <x v="6"/>
    <x v="0"/>
    <x v="2"/>
    <s v="J0170"/>
    <x v="1"/>
    <x v="1"/>
    <n v="4"/>
    <n v="3"/>
    <n v="10328"/>
    <n v="0.3"/>
    <n v="0.4"/>
    <n v="1.3"/>
  </r>
  <r>
    <x v="6"/>
    <x v="0"/>
    <x v="2"/>
    <s v="J1200"/>
    <x v="2"/>
    <x v="1"/>
    <n v="6"/>
    <n v="5"/>
    <n v="10328"/>
    <n v="0.5"/>
    <n v="0.6"/>
    <n v="1.2"/>
  </r>
  <r>
    <x v="6"/>
    <x v="0"/>
    <x v="4"/>
    <s v="J0170"/>
    <x v="1"/>
    <x v="1"/>
    <n v="1"/>
    <n v="1"/>
    <n v="10595"/>
    <n v="0.1"/>
    <n v="0.1"/>
    <n v="1"/>
  </r>
  <r>
    <x v="6"/>
    <x v="0"/>
    <x v="4"/>
    <s v="J1200"/>
    <x v="2"/>
    <x v="1"/>
    <n v="3"/>
    <n v="3"/>
    <n v="10595"/>
    <n v="0.3"/>
    <n v="0.3"/>
    <n v="1"/>
  </r>
  <r>
    <x v="6"/>
    <x v="1"/>
    <x v="3"/>
    <s v="J0170"/>
    <x v="1"/>
    <x v="1"/>
    <n v="4"/>
    <n v="4"/>
    <n v="8954"/>
    <n v="0.4"/>
    <n v="0.4"/>
    <n v="1"/>
  </r>
  <r>
    <x v="6"/>
    <x v="1"/>
    <x v="3"/>
    <s v="J1200"/>
    <x v="2"/>
    <x v="1"/>
    <n v="12"/>
    <n v="10"/>
    <n v="8954"/>
    <n v="1.1000000000000001"/>
    <n v="1.3"/>
    <n v="1.2"/>
  </r>
  <r>
    <x v="6"/>
    <x v="1"/>
    <x v="1"/>
    <s v="J0170"/>
    <x v="1"/>
    <x v="1"/>
    <n v="3"/>
    <n v="2"/>
    <n v="9576"/>
    <n v="0.2"/>
    <n v="0.3"/>
    <n v="1.5"/>
  </r>
  <r>
    <x v="6"/>
    <x v="1"/>
    <x v="1"/>
    <s v="J1200"/>
    <x v="2"/>
    <x v="1"/>
    <n v="13"/>
    <n v="13"/>
    <n v="9576"/>
    <n v="1.4"/>
    <n v="1.4"/>
    <n v="1"/>
  </r>
  <r>
    <x v="6"/>
    <x v="1"/>
    <x v="0"/>
    <s v="J0170"/>
    <x v="1"/>
    <x v="1"/>
    <n v="1"/>
    <n v="1"/>
    <n v="9757"/>
    <n v="0.1"/>
    <n v="0.1"/>
    <n v="1"/>
  </r>
  <r>
    <x v="6"/>
    <x v="1"/>
    <x v="0"/>
    <s v="J1200"/>
    <x v="2"/>
    <x v="1"/>
    <n v="10"/>
    <n v="10"/>
    <n v="9757"/>
    <n v="1"/>
    <n v="1"/>
    <n v="1"/>
  </r>
  <r>
    <x v="6"/>
    <x v="1"/>
    <x v="2"/>
    <s v="J0170"/>
    <x v="1"/>
    <x v="1"/>
    <n v="2"/>
    <n v="2"/>
    <n v="10605"/>
    <n v="0.2"/>
    <n v="0.2"/>
    <n v="1"/>
  </r>
  <r>
    <x v="6"/>
    <x v="1"/>
    <x v="2"/>
    <s v="J1200"/>
    <x v="2"/>
    <x v="1"/>
    <n v="9"/>
    <n v="9"/>
    <n v="10605"/>
    <n v="0.8"/>
    <n v="0.8"/>
    <n v="1"/>
  </r>
  <r>
    <x v="6"/>
    <x v="1"/>
    <x v="4"/>
    <n v="92950"/>
    <x v="0"/>
    <x v="1"/>
    <n v="1"/>
    <n v="1"/>
    <n v="10894"/>
    <n v="0.1"/>
    <n v="0.1"/>
    <n v="1"/>
  </r>
  <r>
    <x v="6"/>
    <x v="1"/>
    <x v="4"/>
    <s v="J0170"/>
    <x v="1"/>
    <x v="1"/>
    <n v="1"/>
    <n v="1"/>
    <n v="10894"/>
    <n v="0.1"/>
    <n v="0.1"/>
    <n v="1"/>
  </r>
  <r>
    <x v="6"/>
    <x v="1"/>
    <x v="4"/>
    <s v="J1200"/>
    <x v="2"/>
    <x v="1"/>
    <n v="8"/>
    <n v="8"/>
    <n v="10894"/>
    <n v="0.7"/>
    <n v="0.7"/>
    <n v="1"/>
  </r>
  <r>
    <x v="7"/>
    <x v="0"/>
    <x v="3"/>
    <n v="92950"/>
    <x v="0"/>
    <x v="1"/>
    <n v="3"/>
    <n v="3"/>
    <n v="8086"/>
    <n v="0.4"/>
    <n v="0.4"/>
    <n v="1"/>
  </r>
  <r>
    <x v="7"/>
    <x v="0"/>
    <x v="3"/>
    <s v="J0170"/>
    <x v="1"/>
    <x v="1"/>
    <n v="3"/>
    <n v="3"/>
    <n v="8086"/>
    <n v="0.4"/>
    <n v="0.4"/>
    <n v="1"/>
  </r>
  <r>
    <x v="7"/>
    <x v="0"/>
    <x v="3"/>
    <s v="J1200"/>
    <x v="2"/>
    <x v="1"/>
    <n v="20"/>
    <n v="20"/>
    <n v="8086"/>
    <n v="2.5"/>
    <n v="2.5"/>
    <n v="1"/>
  </r>
  <r>
    <x v="7"/>
    <x v="0"/>
    <x v="1"/>
    <n v="92950"/>
    <x v="0"/>
    <x v="1"/>
    <n v="6"/>
    <n v="3"/>
    <n v="7937"/>
    <n v="0.4"/>
    <n v="0.8"/>
    <n v="2"/>
  </r>
  <r>
    <x v="7"/>
    <x v="0"/>
    <x v="1"/>
    <s v="J0170"/>
    <x v="1"/>
    <x v="1"/>
    <n v="1"/>
    <n v="1"/>
    <n v="7937"/>
    <n v="0.1"/>
    <n v="0.1"/>
    <n v="1"/>
  </r>
  <r>
    <x v="7"/>
    <x v="0"/>
    <x v="1"/>
    <s v="J1200"/>
    <x v="2"/>
    <x v="1"/>
    <n v="27"/>
    <n v="27"/>
    <n v="7937"/>
    <n v="3.4"/>
    <n v="3.4"/>
    <n v="1"/>
  </r>
  <r>
    <x v="7"/>
    <x v="0"/>
    <x v="0"/>
    <n v="92950"/>
    <x v="0"/>
    <x v="1"/>
    <n v="4"/>
    <n v="3"/>
    <n v="8248"/>
    <n v="0.4"/>
    <n v="0.5"/>
    <n v="1.3"/>
  </r>
  <r>
    <x v="7"/>
    <x v="0"/>
    <x v="0"/>
    <s v="J0170"/>
    <x v="1"/>
    <x v="1"/>
    <n v="1"/>
    <n v="1"/>
    <n v="8248"/>
    <n v="0.1"/>
    <n v="0.1"/>
    <n v="1"/>
  </r>
  <r>
    <x v="7"/>
    <x v="0"/>
    <x v="0"/>
    <s v="J1200"/>
    <x v="2"/>
    <x v="1"/>
    <n v="36"/>
    <n v="36"/>
    <n v="8248"/>
    <n v="4.4000000000000004"/>
    <n v="4.4000000000000004"/>
    <n v="1"/>
  </r>
  <r>
    <x v="7"/>
    <x v="0"/>
    <x v="2"/>
    <s v="J0170"/>
    <x v="1"/>
    <x v="1"/>
    <n v="4"/>
    <n v="4"/>
    <n v="8580"/>
    <n v="0.5"/>
    <n v="0.5"/>
    <n v="1"/>
  </r>
  <r>
    <x v="7"/>
    <x v="0"/>
    <x v="2"/>
    <s v="J1200"/>
    <x v="2"/>
    <x v="1"/>
    <n v="24"/>
    <n v="23"/>
    <n v="8580"/>
    <n v="2.7"/>
    <n v="2.8"/>
    <n v="1"/>
  </r>
  <r>
    <x v="7"/>
    <x v="0"/>
    <x v="4"/>
    <n v="92950"/>
    <x v="0"/>
    <x v="1"/>
    <n v="5"/>
    <n v="3"/>
    <n v="8835"/>
    <n v="0.3"/>
    <n v="0.6"/>
    <n v="1.7"/>
  </r>
  <r>
    <x v="7"/>
    <x v="0"/>
    <x v="4"/>
    <s v="J0170"/>
    <x v="1"/>
    <x v="1"/>
    <n v="2"/>
    <n v="2"/>
    <n v="8835"/>
    <n v="0.2"/>
    <n v="0.2"/>
    <n v="1"/>
  </r>
  <r>
    <x v="7"/>
    <x v="0"/>
    <x v="4"/>
    <s v="J1200"/>
    <x v="2"/>
    <x v="1"/>
    <n v="27"/>
    <n v="23"/>
    <n v="8835"/>
    <n v="2.6"/>
    <n v="3.1"/>
    <n v="1.2"/>
  </r>
  <r>
    <x v="7"/>
    <x v="1"/>
    <x v="3"/>
    <n v="92950"/>
    <x v="0"/>
    <x v="1"/>
    <n v="10"/>
    <n v="5"/>
    <n v="6650"/>
    <n v="0.8"/>
    <n v="1.5"/>
    <n v="2"/>
  </r>
  <r>
    <x v="7"/>
    <x v="1"/>
    <x v="3"/>
    <s v="J0170"/>
    <x v="1"/>
    <x v="1"/>
    <n v="4"/>
    <n v="4"/>
    <n v="6650"/>
    <n v="0.6"/>
    <n v="0.6"/>
    <n v="1"/>
  </r>
  <r>
    <x v="7"/>
    <x v="1"/>
    <x v="3"/>
    <s v="J1200"/>
    <x v="2"/>
    <x v="1"/>
    <n v="16"/>
    <n v="14"/>
    <n v="6650"/>
    <n v="2.1"/>
    <n v="2.4"/>
    <n v="1.1000000000000001"/>
  </r>
  <r>
    <x v="7"/>
    <x v="1"/>
    <x v="1"/>
    <n v="92950"/>
    <x v="0"/>
    <x v="1"/>
    <n v="5"/>
    <n v="3"/>
    <n v="6510"/>
    <n v="0.5"/>
    <n v="0.8"/>
    <n v="1.7"/>
  </r>
  <r>
    <x v="7"/>
    <x v="1"/>
    <x v="1"/>
    <s v="J0170"/>
    <x v="1"/>
    <x v="1"/>
    <n v="2"/>
    <n v="2"/>
    <n v="6510"/>
    <n v="0.3"/>
    <n v="0.3"/>
    <n v="1"/>
  </r>
  <r>
    <x v="7"/>
    <x v="1"/>
    <x v="1"/>
    <s v="J1200"/>
    <x v="2"/>
    <x v="1"/>
    <n v="13"/>
    <n v="12"/>
    <n v="6510"/>
    <n v="1.8"/>
    <n v="2"/>
    <n v="1.1000000000000001"/>
  </r>
  <r>
    <x v="7"/>
    <x v="1"/>
    <x v="0"/>
    <n v="92950"/>
    <x v="0"/>
    <x v="1"/>
    <n v="13"/>
    <n v="8"/>
    <n v="6896"/>
    <n v="1.2"/>
    <n v="1.9"/>
    <n v="1.6"/>
  </r>
  <r>
    <x v="7"/>
    <x v="1"/>
    <x v="0"/>
    <s v="J0170"/>
    <x v="1"/>
    <x v="1"/>
    <n v="3"/>
    <n v="3"/>
    <n v="6896"/>
    <n v="0.4"/>
    <n v="0.4"/>
    <n v="1"/>
  </r>
  <r>
    <x v="7"/>
    <x v="1"/>
    <x v="0"/>
    <s v="J1200"/>
    <x v="2"/>
    <x v="1"/>
    <n v="9"/>
    <n v="9"/>
    <n v="6896"/>
    <n v="1.3"/>
    <n v="1.3"/>
    <n v="1"/>
  </r>
  <r>
    <x v="7"/>
    <x v="1"/>
    <x v="2"/>
    <n v="92950"/>
    <x v="0"/>
    <x v="1"/>
    <n v="11"/>
    <n v="6"/>
    <n v="7105"/>
    <n v="0.8"/>
    <n v="1.5"/>
    <n v="1.8"/>
  </r>
  <r>
    <x v="7"/>
    <x v="1"/>
    <x v="2"/>
    <s v="J0170"/>
    <x v="1"/>
    <x v="1"/>
    <n v="3"/>
    <n v="3"/>
    <n v="7105"/>
    <n v="0.4"/>
    <n v="0.4"/>
    <n v="1"/>
  </r>
  <r>
    <x v="7"/>
    <x v="1"/>
    <x v="2"/>
    <s v="J1200"/>
    <x v="2"/>
    <x v="1"/>
    <n v="16"/>
    <n v="13"/>
    <n v="7105"/>
    <n v="1.8"/>
    <n v="2.2999999999999998"/>
    <n v="1.2"/>
  </r>
  <r>
    <x v="7"/>
    <x v="1"/>
    <x v="4"/>
    <n v="92950"/>
    <x v="0"/>
    <x v="1"/>
    <n v="3"/>
    <n v="3"/>
    <n v="7290"/>
    <n v="0.4"/>
    <n v="0.4"/>
    <n v="1"/>
  </r>
  <r>
    <x v="7"/>
    <x v="1"/>
    <x v="4"/>
    <s v="J0170"/>
    <x v="1"/>
    <x v="1"/>
    <n v="5"/>
    <n v="4"/>
    <n v="7290"/>
    <n v="0.5"/>
    <n v="0.7"/>
    <n v="1.2"/>
  </r>
  <r>
    <x v="7"/>
    <x v="1"/>
    <x v="4"/>
    <s v="J1200"/>
    <x v="2"/>
    <x v="1"/>
    <n v="15"/>
    <n v="13"/>
    <n v="7290"/>
    <n v="1.8"/>
    <n v="2.1"/>
    <n v="1.2"/>
  </r>
  <r>
    <x v="8"/>
    <x v="0"/>
    <x v="3"/>
    <n v="92950"/>
    <x v="0"/>
    <x v="1"/>
    <n v="9"/>
    <n v="6"/>
    <n v="7914"/>
    <n v="0.8"/>
    <n v="1.1000000000000001"/>
    <n v="1.5"/>
  </r>
  <r>
    <x v="8"/>
    <x v="0"/>
    <x v="3"/>
    <s v="J0170"/>
    <x v="1"/>
    <x v="1"/>
    <n v="2"/>
    <n v="2"/>
    <n v="7914"/>
    <n v="0.3"/>
    <n v="0.3"/>
    <n v="1"/>
  </r>
  <r>
    <x v="8"/>
    <x v="0"/>
    <x v="3"/>
    <s v="J1200"/>
    <x v="2"/>
    <x v="1"/>
    <n v="34"/>
    <n v="31"/>
    <n v="7914"/>
    <n v="3.9"/>
    <n v="4.3"/>
    <n v="1.1000000000000001"/>
  </r>
  <r>
    <x v="8"/>
    <x v="0"/>
    <x v="1"/>
    <n v="92950"/>
    <x v="0"/>
    <x v="1"/>
    <n v="8"/>
    <n v="5"/>
    <n v="7919"/>
    <n v="0.6"/>
    <n v="1"/>
    <n v="1.6"/>
  </r>
  <r>
    <x v="8"/>
    <x v="0"/>
    <x v="1"/>
    <s v="J0170"/>
    <x v="1"/>
    <x v="1"/>
    <n v="2"/>
    <n v="2"/>
    <n v="7919"/>
    <n v="0.3"/>
    <n v="0.3"/>
    <n v="1"/>
  </r>
  <r>
    <x v="8"/>
    <x v="0"/>
    <x v="1"/>
    <s v="J1200"/>
    <x v="2"/>
    <x v="1"/>
    <n v="26"/>
    <n v="26"/>
    <n v="7919"/>
    <n v="3.3"/>
    <n v="3.3"/>
    <n v="1"/>
  </r>
  <r>
    <x v="8"/>
    <x v="0"/>
    <x v="0"/>
    <n v="92950"/>
    <x v="0"/>
    <x v="1"/>
    <n v="7"/>
    <n v="5"/>
    <n v="8153"/>
    <n v="0.6"/>
    <n v="0.9"/>
    <n v="1.4"/>
  </r>
  <r>
    <x v="8"/>
    <x v="0"/>
    <x v="0"/>
    <s v="J1200"/>
    <x v="2"/>
    <x v="1"/>
    <n v="32"/>
    <n v="30"/>
    <n v="8153"/>
    <n v="3.7"/>
    <n v="3.9"/>
    <n v="1.1000000000000001"/>
  </r>
  <r>
    <x v="8"/>
    <x v="0"/>
    <x v="2"/>
    <n v="92950"/>
    <x v="0"/>
    <x v="1"/>
    <n v="13"/>
    <n v="8"/>
    <n v="8226"/>
    <n v="1"/>
    <n v="1.6"/>
    <n v="1.6"/>
  </r>
  <r>
    <x v="8"/>
    <x v="0"/>
    <x v="2"/>
    <s v="J0170"/>
    <x v="1"/>
    <x v="1"/>
    <n v="4"/>
    <n v="4"/>
    <n v="8226"/>
    <n v="0.5"/>
    <n v="0.5"/>
    <n v="1"/>
  </r>
  <r>
    <x v="8"/>
    <x v="0"/>
    <x v="2"/>
    <s v="J1200"/>
    <x v="2"/>
    <x v="1"/>
    <n v="28"/>
    <n v="24"/>
    <n v="8226"/>
    <n v="2.9"/>
    <n v="3.4"/>
    <n v="1.2"/>
  </r>
  <r>
    <x v="8"/>
    <x v="0"/>
    <x v="4"/>
    <n v="92950"/>
    <x v="0"/>
    <x v="1"/>
    <n v="2"/>
    <n v="2"/>
    <n v="8450"/>
    <n v="0.2"/>
    <n v="0.2"/>
    <n v="1"/>
  </r>
  <r>
    <x v="8"/>
    <x v="0"/>
    <x v="4"/>
    <s v="J1200"/>
    <x v="2"/>
    <x v="1"/>
    <n v="26"/>
    <n v="21"/>
    <n v="8450"/>
    <n v="2.5"/>
    <n v="3.1"/>
    <n v="1.2"/>
  </r>
  <r>
    <x v="8"/>
    <x v="1"/>
    <x v="3"/>
    <n v="92950"/>
    <x v="0"/>
    <x v="1"/>
    <n v="19"/>
    <n v="11"/>
    <n v="5084"/>
    <n v="2.2000000000000002"/>
    <n v="3.7"/>
    <n v="1.7"/>
  </r>
  <r>
    <x v="8"/>
    <x v="1"/>
    <x v="3"/>
    <s v="J0170"/>
    <x v="1"/>
    <x v="1"/>
    <n v="2"/>
    <n v="2"/>
    <n v="5084"/>
    <n v="0.4"/>
    <n v="0.4"/>
    <n v="1"/>
  </r>
  <r>
    <x v="8"/>
    <x v="1"/>
    <x v="3"/>
    <s v="J1200"/>
    <x v="2"/>
    <x v="1"/>
    <n v="8"/>
    <n v="8"/>
    <n v="5084"/>
    <n v="1.6"/>
    <n v="1.6"/>
    <n v="1"/>
  </r>
  <r>
    <x v="8"/>
    <x v="1"/>
    <x v="1"/>
    <n v="92950"/>
    <x v="0"/>
    <x v="1"/>
    <n v="12"/>
    <n v="7"/>
    <n v="5184"/>
    <n v="1.4"/>
    <n v="2.2999999999999998"/>
    <n v="1.7"/>
  </r>
  <r>
    <x v="8"/>
    <x v="1"/>
    <x v="1"/>
    <s v="J0170"/>
    <x v="1"/>
    <x v="1"/>
    <n v="1"/>
    <n v="1"/>
    <n v="5184"/>
    <n v="0.2"/>
    <n v="0.2"/>
    <n v="1"/>
  </r>
  <r>
    <x v="8"/>
    <x v="1"/>
    <x v="1"/>
    <s v="J1200"/>
    <x v="2"/>
    <x v="1"/>
    <n v="6"/>
    <n v="6"/>
    <n v="5184"/>
    <n v="1.2"/>
    <n v="1.2"/>
    <n v="1"/>
  </r>
  <r>
    <x v="8"/>
    <x v="1"/>
    <x v="0"/>
    <n v="92950"/>
    <x v="0"/>
    <x v="1"/>
    <n v="11"/>
    <n v="9"/>
    <n v="5400"/>
    <n v="1.7"/>
    <n v="2"/>
    <n v="1.2"/>
  </r>
  <r>
    <x v="8"/>
    <x v="1"/>
    <x v="0"/>
    <s v="J0170"/>
    <x v="1"/>
    <x v="1"/>
    <n v="1"/>
    <n v="1"/>
    <n v="5400"/>
    <n v="0.2"/>
    <n v="0.2"/>
    <n v="1"/>
  </r>
  <r>
    <x v="8"/>
    <x v="1"/>
    <x v="0"/>
    <s v="J1200"/>
    <x v="2"/>
    <x v="1"/>
    <n v="9"/>
    <n v="8"/>
    <n v="5400"/>
    <n v="1.5"/>
    <n v="1.7"/>
    <n v="1.1000000000000001"/>
  </r>
  <r>
    <x v="8"/>
    <x v="1"/>
    <x v="2"/>
    <n v="92950"/>
    <x v="0"/>
    <x v="1"/>
    <n v="11"/>
    <n v="8"/>
    <n v="5526"/>
    <n v="1.4"/>
    <n v="2"/>
    <n v="1.4"/>
  </r>
  <r>
    <x v="8"/>
    <x v="1"/>
    <x v="2"/>
    <s v="J0170"/>
    <x v="1"/>
    <x v="1"/>
    <n v="2"/>
    <n v="2"/>
    <n v="5526"/>
    <n v="0.4"/>
    <n v="0.4"/>
    <n v="1"/>
  </r>
  <r>
    <x v="8"/>
    <x v="1"/>
    <x v="2"/>
    <s v="J1200"/>
    <x v="2"/>
    <x v="1"/>
    <n v="17"/>
    <n v="13"/>
    <n v="5526"/>
    <n v="2.4"/>
    <n v="3.1"/>
    <n v="1.3"/>
  </r>
  <r>
    <x v="8"/>
    <x v="1"/>
    <x v="4"/>
    <n v="92950"/>
    <x v="0"/>
    <x v="1"/>
    <n v="16"/>
    <n v="12"/>
    <n v="5733"/>
    <n v="2.1"/>
    <n v="2.8"/>
    <n v="1.3"/>
  </r>
  <r>
    <x v="8"/>
    <x v="1"/>
    <x v="4"/>
    <s v="J0170"/>
    <x v="1"/>
    <x v="1"/>
    <n v="7"/>
    <n v="7"/>
    <n v="5733"/>
    <n v="1.2"/>
    <n v="1.2"/>
    <n v="1"/>
  </r>
  <r>
    <x v="8"/>
    <x v="1"/>
    <x v="4"/>
    <s v="J1200"/>
    <x v="2"/>
    <x v="1"/>
    <n v="11"/>
    <n v="10"/>
    <n v="5733"/>
    <n v="1.7"/>
    <n v="1.9"/>
    <n v="1.1000000000000001"/>
  </r>
  <r>
    <x v="0"/>
    <x v="1"/>
    <x v="1"/>
    <s v="J1200"/>
    <x v="2"/>
    <x v="1"/>
    <n v="1"/>
    <n v="1"/>
    <n v="1346"/>
    <n v="0.7"/>
    <n v="0.7"/>
    <n v="1"/>
  </r>
  <r>
    <x v="5"/>
    <x v="0"/>
    <x v="0"/>
    <s v="J1200"/>
    <x v="2"/>
    <x v="1"/>
    <n v="3"/>
    <n v="1"/>
    <n v="5628"/>
    <n v="0.2"/>
    <n v="0.5"/>
    <n v="3"/>
  </r>
  <r>
    <x v="5"/>
    <x v="0"/>
    <x v="2"/>
    <s v="J0170"/>
    <x v="1"/>
    <x v="1"/>
    <n v="2"/>
    <n v="1"/>
    <n v="5959"/>
    <n v="0.2"/>
    <n v="0.3"/>
    <n v="2"/>
  </r>
  <r>
    <x v="5"/>
    <x v="0"/>
    <x v="2"/>
    <s v="J1200"/>
    <x v="2"/>
    <x v="1"/>
    <n v="2"/>
    <n v="1"/>
    <n v="5959"/>
    <n v="0.2"/>
    <n v="0.3"/>
    <n v="2"/>
  </r>
  <r>
    <x v="5"/>
    <x v="1"/>
    <x v="3"/>
    <s v="J1200"/>
    <x v="2"/>
    <x v="1"/>
    <n v="1"/>
    <n v="1"/>
    <n v="5187"/>
    <n v="0.2"/>
    <n v="0.2"/>
    <n v="1"/>
  </r>
  <r>
    <x v="1"/>
    <x v="0"/>
    <x v="3"/>
    <s v="J1200"/>
    <x v="2"/>
    <x v="1"/>
    <n v="1"/>
    <n v="1"/>
    <n v="4251"/>
    <n v="0.2"/>
    <n v="0.2"/>
    <n v="1"/>
  </r>
  <r>
    <x v="1"/>
    <x v="0"/>
    <x v="1"/>
    <s v="J1200"/>
    <x v="2"/>
    <x v="1"/>
    <n v="1"/>
    <n v="1"/>
    <n v="4828"/>
    <n v="0.2"/>
    <n v="0.2"/>
    <n v="1"/>
  </r>
  <r>
    <x v="1"/>
    <x v="0"/>
    <x v="0"/>
    <s v="J1200"/>
    <x v="2"/>
    <x v="1"/>
    <n v="1"/>
    <n v="1"/>
    <n v="4860"/>
    <n v="0.2"/>
    <n v="0.2"/>
    <n v="1"/>
  </r>
  <r>
    <x v="1"/>
    <x v="0"/>
    <x v="2"/>
    <s v="J0170"/>
    <x v="1"/>
    <x v="1"/>
    <n v="1"/>
    <n v="1"/>
    <n v="5252"/>
    <n v="0.2"/>
    <n v="0.2"/>
    <n v="1"/>
  </r>
  <r>
    <x v="1"/>
    <x v="0"/>
    <x v="2"/>
    <s v="J1200"/>
    <x v="2"/>
    <x v="1"/>
    <n v="2"/>
    <n v="2"/>
    <n v="5252"/>
    <n v="0.4"/>
    <n v="0.4"/>
    <n v="1"/>
  </r>
  <r>
    <x v="1"/>
    <x v="1"/>
    <x v="3"/>
    <n v="92950"/>
    <x v="0"/>
    <x v="1"/>
    <n v="1"/>
    <n v="1"/>
    <n v="4450"/>
    <n v="0.2"/>
    <n v="0.2"/>
    <n v="1"/>
  </r>
  <r>
    <x v="1"/>
    <x v="1"/>
    <x v="3"/>
    <s v="J1200"/>
    <x v="2"/>
    <x v="1"/>
    <n v="3"/>
    <n v="3"/>
    <n v="4450"/>
    <n v="0.7"/>
    <n v="0.7"/>
    <n v="1"/>
  </r>
  <r>
    <x v="1"/>
    <x v="1"/>
    <x v="1"/>
    <s v="J0170"/>
    <x v="1"/>
    <x v="1"/>
    <n v="1"/>
    <n v="1"/>
    <n v="5118"/>
    <n v="0.2"/>
    <n v="0.2"/>
    <n v="1"/>
  </r>
  <r>
    <x v="1"/>
    <x v="1"/>
    <x v="0"/>
    <s v="J1200"/>
    <x v="2"/>
    <x v="1"/>
    <n v="2"/>
    <n v="2"/>
    <n v="5103"/>
    <n v="0.4"/>
    <n v="0.4"/>
    <n v="1"/>
  </r>
  <r>
    <x v="1"/>
    <x v="1"/>
    <x v="2"/>
    <s v="J0170"/>
    <x v="1"/>
    <x v="1"/>
    <n v="2"/>
    <n v="1"/>
    <n v="5410"/>
    <n v="0.2"/>
    <n v="0.4"/>
    <n v="2"/>
  </r>
  <r>
    <x v="1"/>
    <x v="1"/>
    <x v="2"/>
    <s v="J1200"/>
    <x v="2"/>
    <x v="1"/>
    <n v="1"/>
    <n v="1"/>
    <n v="5410"/>
    <n v="0.2"/>
    <n v="0.2"/>
    <n v="1"/>
  </r>
  <r>
    <x v="2"/>
    <x v="0"/>
    <x v="1"/>
    <s v="J1200"/>
    <x v="2"/>
    <x v="1"/>
    <n v="1"/>
    <n v="1"/>
    <n v="3147"/>
    <n v="0.3"/>
    <n v="0.3"/>
    <n v="1"/>
  </r>
  <r>
    <x v="2"/>
    <x v="0"/>
    <x v="2"/>
    <s v="J1200"/>
    <x v="2"/>
    <x v="1"/>
    <n v="3"/>
    <n v="2"/>
    <n v="3801"/>
    <n v="0.5"/>
    <n v="0.8"/>
    <n v="1.5"/>
  </r>
  <r>
    <x v="2"/>
    <x v="1"/>
    <x v="3"/>
    <s v="J1200"/>
    <x v="2"/>
    <x v="1"/>
    <n v="1"/>
    <n v="1"/>
    <n v="2291"/>
    <n v="0.4"/>
    <n v="0.4"/>
    <n v="1"/>
  </r>
  <r>
    <x v="2"/>
    <x v="1"/>
    <x v="1"/>
    <s v="J1200"/>
    <x v="2"/>
    <x v="1"/>
    <n v="1"/>
    <n v="1"/>
    <n v="2901"/>
    <n v="0.3"/>
    <n v="0.3"/>
    <n v="1"/>
  </r>
  <r>
    <x v="3"/>
    <x v="0"/>
    <x v="3"/>
    <s v="J0170"/>
    <x v="1"/>
    <x v="1"/>
    <n v="2"/>
    <n v="2"/>
    <n v="21009"/>
    <n v="0.1"/>
    <n v="0.1"/>
    <n v="1"/>
  </r>
  <r>
    <x v="3"/>
    <x v="0"/>
    <x v="3"/>
    <s v="J1200"/>
    <x v="2"/>
    <x v="1"/>
    <n v="3"/>
    <n v="3"/>
    <n v="21009"/>
    <n v="0.1"/>
    <n v="0.1"/>
    <n v="1"/>
  </r>
  <r>
    <x v="3"/>
    <x v="0"/>
    <x v="1"/>
    <n v="92950"/>
    <x v="0"/>
    <x v="1"/>
    <n v="1"/>
    <n v="1"/>
    <n v="23804"/>
    <n v="0"/>
    <n v="0"/>
    <n v="1"/>
  </r>
  <r>
    <x v="3"/>
    <x v="0"/>
    <x v="1"/>
    <s v="J1200"/>
    <x v="2"/>
    <x v="1"/>
    <n v="4"/>
    <n v="4"/>
    <n v="23804"/>
    <n v="0.2"/>
    <n v="0.2"/>
    <n v="1"/>
  </r>
  <r>
    <x v="3"/>
    <x v="0"/>
    <x v="0"/>
    <s v="J1200"/>
    <x v="2"/>
    <x v="1"/>
    <n v="4"/>
    <n v="4"/>
    <n v="25403"/>
    <n v="0.2"/>
    <n v="0.2"/>
    <n v="1"/>
  </r>
  <r>
    <x v="3"/>
    <x v="0"/>
    <x v="2"/>
    <n v="92950"/>
    <x v="0"/>
    <x v="1"/>
    <n v="1"/>
    <n v="1"/>
    <n v="28288"/>
    <n v="0"/>
    <n v="0"/>
    <n v="1"/>
  </r>
  <r>
    <x v="3"/>
    <x v="0"/>
    <x v="2"/>
    <s v="J0170"/>
    <x v="1"/>
    <x v="1"/>
    <n v="2"/>
    <n v="2"/>
    <n v="28288"/>
    <n v="0.1"/>
    <n v="0.1"/>
    <n v="1"/>
  </r>
  <r>
    <x v="3"/>
    <x v="0"/>
    <x v="2"/>
    <s v="J1200"/>
    <x v="2"/>
    <x v="1"/>
    <n v="30"/>
    <n v="22"/>
    <n v="28288"/>
    <n v="0.8"/>
    <n v="1.1000000000000001"/>
    <n v="1.4"/>
  </r>
  <r>
    <x v="3"/>
    <x v="1"/>
    <x v="3"/>
    <s v="J0170"/>
    <x v="1"/>
    <x v="1"/>
    <n v="1"/>
    <n v="1"/>
    <n v="20214"/>
    <n v="0"/>
    <n v="0"/>
    <n v="1"/>
  </r>
  <r>
    <x v="3"/>
    <x v="1"/>
    <x v="3"/>
    <s v="J1200"/>
    <x v="2"/>
    <x v="1"/>
    <n v="2"/>
    <n v="2"/>
    <n v="20214"/>
    <n v="0.1"/>
    <n v="0.1"/>
    <n v="1"/>
  </r>
  <r>
    <x v="3"/>
    <x v="1"/>
    <x v="1"/>
    <n v="92950"/>
    <x v="0"/>
    <x v="1"/>
    <n v="1"/>
    <n v="1"/>
    <n v="21223"/>
    <n v="0"/>
    <n v="0"/>
    <n v="1"/>
  </r>
  <r>
    <x v="3"/>
    <x v="1"/>
    <x v="1"/>
    <s v="J1200"/>
    <x v="2"/>
    <x v="1"/>
    <n v="5"/>
    <n v="5"/>
    <n v="21223"/>
    <n v="0.2"/>
    <n v="0.2"/>
    <n v="1"/>
  </r>
  <r>
    <x v="3"/>
    <x v="1"/>
    <x v="0"/>
    <n v="92950"/>
    <x v="0"/>
    <x v="1"/>
    <n v="1"/>
    <n v="1"/>
    <n v="23445"/>
    <n v="0"/>
    <n v="0"/>
    <n v="1"/>
  </r>
  <r>
    <x v="3"/>
    <x v="1"/>
    <x v="0"/>
    <s v="J0170"/>
    <x v="1"/>
    <x v="1"/>
    <n v="2"/>
    <n v="2"/>
    <n v="23445"/>
    <n v="0.1"/>
    <n v="0.1"/>
    <n v="1"/>
  </r>
  <r>
    <x v="3"/>
    <x v="1"/>
    <x v="0"/>
    <s v="J1200"/>
    <x v="2"/>
    <x v="1"/>
    <n v="5"/>
    <n v="3"/>
    <n v="23445"/>
    <n v="0.1"/>
    <n v="0.2"/>
    <n v="1.7"/>
  </r>
  <r>
    <x v="3"/>
    <x v="1"/>
    <x v="2"/>
    <s v="J0170"/>
    <x v="1"/>
    <x v="1"/>
    <n v="5"/>
    <n v="4"/>
    <n v="25751"/>
    <n v="0.2"/>
    <n v="0.2"/>
    <n v="1.2"/>
  </r>
  <r>
    <x v="3"/>
    <x v="1"/>
    <x v="2"/>
    <s v="J1200"/>
    <x v="2"/>
    <x v="1"/>
    <n v="16"/>
    <n v="12"/>
    <n v="25751"/>
    <n v="0.5"/>
    <n v="0.6"/>
    <n v="1.3"/>
  </r>
  <r>
    <x v="9"/>
    <x v="0"/>
    <x v="2"/>
    <s v="J0170"/>
    <x v="1"/>
    <x v="1"/>
    <n v="1"/>
    <n v="1"/>
    <n v="2508"/>
    <n v="0.4"/>
    <n v="0.4"/>
    <n v="1"/>
  </r>
  <r>
    <x v="9"/>
    <x v="1"/>
    <x v="2"/>
    <s v="J0170"/>
    <x v="1"/>
    <x v="1"/>
    <n v="2"/>
    <n v="1"/>
    <n v="2489"/>
    <n v="0.4"/>
    <n v="0.8"/>
    <n v="2"/>
  </r>
  <r>
    <x v="4"/>
    <x v="0"/>
    <x v="3"/>
    <n v="92950"/>
    <x v="0"/>
    <x v="1"/>
    <n v="3"/>
    <n v="3"/>
    <n v="22201"/>
    <n v="0.1"/>
    <n v="0.1"/>
    <n v="1"/>
  </r>
  <r>
    <x v="4"/>
    <x v="0"/>
    <x v="3"/>
    <s v="J1200"/>
    <x v="2"/>
    <x v="1"/>
    <n v="4"/>
    <n v="4"/>
    <n v="22201"/>
    <n v="0.2"/>
    <n v="0.2"/>
    <n v="1"/>
  </r>
  <r>
    <x v="4"/>
    <x v="0"/>
    <x v="1"/>
    <n v="92950"/>
    <x v="0"/>
    <x v="1"/>
    <n v="2"/>
    <n v="1"/>
    <n v="24215"/>
    <n v="0"/>
    <n v="0.1"/>
    <n v="2"/>
  </r>
  <r>
    <x v="4"/>
    <x v="0"/>
    <x v="1"/>
    <s v="J0170"/>
    <x v="1"/>
    <x v="1"/>
    <n v="3"/>
    <n v="3"/>
    <n v="24215"/>
    <n v="0.1"/>
    <n v="0.1"/>
    <n v="1"/>
  </r>
  <r>
    <x v="4"/>
    <x v="0"/>
    <x v="1"/>
    <s v="J1200"/>
    <x v="2"/>
    <x v="1"/>
    <n v="4"/>
    <n v="4"/>
    <n v="24215"/>
    <n v="0.2"/>
    <n v="0.2"/>
    <n v="1"/>
  </r>
  <r>
    <x v="4"/>
    <x v="0"/>
    <x v="0"/>
    <s v="J1200"/>
    <x v="2"/>
    <x v="1"/>
    <n v="1"/>
    <n v="1"/>
    <n v="25515"/>
    <n v="0"/>
    <n v="0"/>
    <n v="1"/>
  </r>
  <r>
    <x v="4"/>
    <x v="0"/>
    <x v="2"/>
    <s v="J0170"/>
    <x v="1"/>
    <x v="1"/>
    <n v="4"/>
    <n v="2"/>
    <n v="29431"/>
    <n v="0.1"/>
    <n v="0.1"/>
    <n v="2"/>
  </r>
  <r>
    <x v="4"/>
    <x v="0"/>
    <x v="2"/>
    <s v="J1200"/>
    <x v="2"/>
    <x v="1"/>
    <n v="14"/>
    <n v="6"/>
    <n v="29431"/>
    <n v="0.2"/>
    <n v="0.5"/>
    <n v="2.2999999999999998"/>
  </r>
  <r>
    <x v="4"/>
    <x v="1"/>
    <x v="3"/>
    <n v="92950"/>
    <x v="0"/>
    <x v="1"/>
    <n v="7"/>
    <n v="7"/>
    <n v="21790"/>
    <n v="0.3"/>
    <n v="0.3"/>
    <n v="1"/>
  </r>
  <r>
    <x v="4"/>
    <x v="1"/>
    <x v="3"/>
    <s v="J0170"/>
    <x v="1"/>
    <x v="1"/>
    <n v="3"/>
    <n v="3"/>
    <n v="21790"/>
    <n v="0.1"/>
    <n v="0.1"/>
    <n v="1"/>
  </r>
  <r>
    <x v="4"/>
    <x v="1"/>
    <x v="3"/>
    <s v="J1200"/>
    <x v="2"/>
    <x v="1"/>
    <n v="1"/>
    <n v="1"/>
    <n v="21790"/>
    <n v="0"/>
    <n v="0"/>
    <n v="1"/>
  </r>
  <r>
    <x v="4"/>
    <x v="1"/>
    <x v="1"/>
    <s v="J0170"/>
    <x v="1"/>
    <x v="1"/>
    <n v="1"/>
    <n v="1"/>
    <n v="23490"/>
    <n v="0"/>
    <n v="0"/>
    <n v="1"/>
  </r>
  <r>
    <x v="4"/>
    <x v="1"/>
    <x v="1"/>
    <s v="J1200"/>
    <x v="2"/>
    <x v="1"/>
    <n v="2"/>
    <n v="2"/>
    <n v="23490"/>
    <n v="0.1"/>
    <n v="0.1"/>
    <n v="1"/>
  </r>
  <r>
    <x v="4"/>
    <x v="1"/>
    <x v="0"/>
    <n v="92950"/>
    <x v="0"/>
    <x v="1"/>
    <n v="1"/>
    <n v="1"/>
    <n v="24867"/>
    <n v="0"/>
    <n v="0"/>
    <n v="1"/>
  </r>
  <r>
    <x v="4"/>
    <x v="1"/>
    <x v="0"/>
    <s v="J0170"/>
    <x v="1"/>
    <x v="1"/>
    <n v="1"/>
    <n v="1"/>
    <n v="24867"/>
    <n v="0"/>
    <n v="0"/>
    <n v="1"/>
  </r>
  <r>
    <x v="4"/>
    <x v="1"/>
    <x v="0"/>
    <s v="J1200"/>
    <x v="2"/>
    <x v="1"/>
    <n v="1"/>
    <n v="1"/>
    <n v="24867"/>
    <n v="0"/>
    <n v="0"/>
    <n v="1"/>
  </r>
  <r>
    <x v="4"/>
    <x v="1"/>
    <x v="2"/>
    <n v="92950"/>
    <x v="0"/>
    <x v="1"/>
    <n v="4"/>
    <n v="1"/>
    <n v="28599"/>
    <n v="0"/>
    <n v="0.1"/>
    <n v="4"/>
  </r>
  <r>
    <x v="4"/>
    <x v="1"/>
    <x v="2"/>
    <s v="J0170"/>
    <x v="1"/>
    <x v="1"/>
    <n v="2"/>
    <n v="1"/>
    <n v="28599"/>
    <n v="0"/>
    <n v="0.1"/>
    <n v="2"/>
  </r>
  <r>
    <x v="4"/>
    <x v="1"/>
    <x v="2"/>
    <s v="J1200"/>
    <x v="2"/>
    <x v="1"/>
    <n v="12"/>
    <n v="8"/>
    <n v="28599"/>
    <n v="0.3"/>
    <n v="0.4"/>
    <n v="1.5"/>
  </r>
  <r>
    <x v="6"/>
    <x v="1"/>
    <x v="3"/>
    <s v="J1200"/>
    <x v="2"/>
    <x v="1"/>
    <n v="1"/>
    <n v="1"/>
    <n v="4209"/>
    <n v="0.2"/>
    <n v="0.2"/>
    <n v="1"/>
  </r>
  <r>
    <x v="6"/>
    <x v="1"/>
    <x v="1"/>
    <s v="J0170"/>
    <x v="1"/>
    <x v="1"/>
    <n v="1"/>
    <n v="1"/>
    <n v="4899"/>
    <n v="0.2"/>
    <n v="0.2"/>
    <n v="1"/>
  </r>
  <r>
    <x v="6"/>
    <x v="1"/>
    <x v="1"/>
    <s v="J1200"/>
    <x v="2"/>
    <x v="1"/>
    <n v="2"/>
    <n v="2"/>
    <n v="4899"/>
    <n v="0.4"/>
    <n v="0.4"/>
    <n v="1"/>
  </r>
  <r>
    <x v="6"/>
    <x v="1"/>
    <x v="2"/>
    <s v="J1200"/>
    <x v="2"/>
    <x v="1"/>
    <n v="1"/>
    <n v="1"/>
    <n v="5184"/>
    <n v="0.2"/>
    <n v="0.2"/>
    <n v="1"/>
  </r>
  <r>
    <x v="7"/>
    <x v="0"/>
    <x v="3"/>
    <s v="J0170"/>
    <x v="1"/>
    <x v="1"/>
    <n v="1"/>
    <n v="1"/>
    <n v="8646"/>
    <n v="0.1"/>
    <n v="0.1"/>
    <n v="1"/>
  </r>
  <r>
    <x v="7"/>
    <x v="0"/>
    <x v="3"/>
    <s v="J1200"/>
    <x v="2"/>
    <x v="1"/>
    <n v="2"/>
    <n v="1"/>
    <n v="8646"/>
    <n v="0.1"/>
    <n v="0.2"/>
    <n v="2"/>
  </r>
  <r>
    <x v="7"/>
    <x v="0"/>
    <x v="1"/>
    <s v="J1200"/>
    <x v="2"/>
    <x v="1"/>
    <n v="4"/>
    <n v="1"/>
    <n v="8526"/>
    <n v="0.1"/>
    <n v="0.5"/>
    <n v="4"/>
  </r>
  <r>
    <x v="7"/>
    <x v="0"/>
    <x v="2"/>
    <s v="J1200"/>
    <x v="2"/>
    <x v="1"/>
    <n v="3"/>
    <n v="2"/>
    <n v="8573"/>
    <n v="0.2"/>
    <n v="0.3"/>
    <n v="1.5"/>
  </r>
  <r>
    <x v="7"/>
    <x v="1"/>
    <x v="3"/>
    <n v="92950"/>
    <x v="0"/>
    <x v="1"/>
    <n v="3"/>
    <n v="3"/>
    <n v="7225"/>
    <n v="0.4"/>
    <n v="0.4"/>
    <n v="1"/>
  </r>
  <r>
    <x v="7"/>
    <x v="1"/>
    <x v="3"/>
    <s v="J0170"/>
    <x v="1"/>
    <x v="1"/>
    <n v="3"/>
    <n v="3"/>
    <n v="7225"/>
    <n v="0.4"/>
    <n v="0.4"/>
    <n v="1"/>
  </r>
  <r>
    <x v="7"/>
    <x v="1"/>
    <x v="3"/>
    <s v="J1200"/>
    <x v="2"/>
    <x v="1"/>
    <n v="1"/>
    <n v="1"/>
    <n v="7225"/>
    <n v="0.1"/>
    <n v="0.1"/>
    <n v="1"/>
  </r>
  <r>
    <x v="7"/>
    <x v="1"/>
    <x v="1"/>
    <n v="92950"/>
    <x v="0"/>
    <x v="1"/>
    <n v="4"/>
    <n v="4"/>
    <n v="7174"/>
    <n v="0.6"/>
    <n v="0.6"/>
    <n v="1"/>
  </r>
  <r>
    <x v="7"/>
    <x v="1"/>
    <x v="1"/>
    <s v="J0170"/>
    <x v="1"/>
    <x v="1"/>
    <n v="1"/>
    <n v="1"/>
    <n v="7174"/>
    <n v="0.1"/>
    <n v="0.1"/>
    <n v="1"/>
  </r>
  <r>
    <x v="7"/>
    <x v="1"/>
    <x v="0"/>
    <s v="J0170"/>
    <x v="1"/>
    <x v="1"/>
    <n v="2"/>
    <n v="1"/>
    <n v="7041"/>
    <n v="0.1"/>
    <n v="0.3"/>
    <n v="2"/>
  </r>
  <r>
    <x v="7"/>
    <x v="1"/>
    <x v="0"/>
    <s v="J1200"/>
    <x v="2"/>
    <x v="1"/>
    <n v="3"/>
    <n v="2"/>
    <n v="7041"/>
    <n v="0.3"/>
    <n v="0.4"/>
    <n v="1.5"/>
  </r>
  <r>
    <x v="8"/>
    <x v="0"/>
    <x v="3"/>
    <n v="92950"/>
    <x v="0"/>
    <x v="1"/>
    <n v="1"/>
    <n v="1"/>
    <n v="11982"/>
    <n v="0.1"/>
    <n v="0.1"/>
    <n v="1"/>
  </r>
  <r>
    <x v="8"/>
    <x v="0"/>
    <x v="3"/>
    <s v="J0170"/>
    <x v="1"/>
    <x v="1"/>
    <n v="1"/>
    <n v="1"/>
    <n v="11982"/>
    <n v="0.1"/>
    <n v="0.1"/>
    <n v="1"/>
  </r>
  <r>
    <x v="8"/>
    <x v="0"/>
    <x v="1"/>
    <n v="92950"/>
    <x v="0"/>
    <x v="1"/>
    <n v="2"/>
    <n v="2"/>
    <n v="11833"/>
    <n v="0.2"/>
    <n v="0.2"/>
    <n v="1"/>
  </r>
  <r>
    <x v="8"/>
    <x v="0"/>
    <x v="1"/>
    <s v="J0170"/>
    <x v="1"/>
    <x v="1"/>
    <n v="1"/>
    <n v="1"/>
    <n v="11833"/>
    <n v="0.1"/>
    <n v="0.1"/>
    <n v="1"/>
  </r>
  <r>
    <x v="8"/>
    <x v="0"/>
    <x v="1"/>
    <s v="J1200"/>
    <x v="2"/>
    <x v="1"/>
    <n v="1"/>
    <n v="1"/>
    <n v="11833"/>
    <n v="0.1"/>
    <n v="0.1"/>
    <n v="1"/>
  </r>
  <r>
    <x v="8"/>
    <x v="0"/>
    <x v="0"/>
    <n v="92950"/>
    <x v="0"/>
    <x v="1"/>
    <n v="1"/>
    <n v="1"/>
    <n v="11905"/>
    <n v="0.1"/>
    <n v="0.1"/>
    <n v="1"/>
  </r>
  <r>
    <x v="8"/>
    <x v="0"/>
    <x v="0"/>
    <s v="J1200"/>
    <x v="2"/>
    <x v="1"/>
    <n v="1"/>
    <n v="1"/>
    <n v="11905"/>
    <n v="0.1"/>
    <n v="0.1"/>
    <n v="1"/>
  </r>
  <r>
    <x v="8"/>
    <x v="0"/>
    <x v="2"/>
    <s v="J1200"/>
    <x v="2"/>
    <x v="1"/>
    <n v="3"/>
    <n v="3"/>
    <n v="12013"/>
    <n v="0.2"/>
    <n v="0.2"/>
    <n v="1"/>
  </r>
  <r>
    <x v="8"/>
    <x v="1"/>
    <x v="3"/>
    <n v="92950"/>
    <x v="0"/>
    <x v="1"/>
    <n v="3"/>
    <n v="3"/>
    <n v="7918"/>
    <n v="0.4"/>
    <n v="0.4"/>
    <n v="1"/>
  </r>
  <r>
    <x v="8"/>
    <x v="1"/>
    <x v="1"/>
    <n v="92950"/>
    <x v="0"/>
    <x v="1"/>
    <n v="4"/>
    <n v="4"/>
    <n v="7843"/>
    <n v="0.5"/>
    <n v="0.5"/>
    <n v="1"/>
  </r>
  <r>
    <x v="8"/>
    <x v="1"/>
    <x v="1"/>
    <s v="J0170"/>
    <x v="1"/>
    <x v="1"/>
    <n v="3"/>
    <n v="3"/>
    <n v="7843"/>
    <n v="0.4"/>
    <n v="0.4"/>
    <n v="1"/>
  </r>
  <r>
    <x v="8"/>
    <x v="1"/>
    <x v="1"/>
    <s v="J1200"/>
    <x v="2"/>
    <x v="1"/>
    <n v="1"/>
    <n v="1"/>
    <n v="7843"/>
    <n v="0.1"/>
    <n v="0.1"/>
    <n v="1"/>
  </r>
  <r>
    <x v="8"/>
    <x v="1"/>
    <x v="0"/>
    <n v="92950"/>
    <x v="0"/>
    <x v="1"/>
    <n v="1"/>
    <n v="1"/>
    <n v="7973"/>
    <n v="0.1"/>
    <n v="0.1"/>
    <n v="1"/>
  </r>
  <r>
    <x v="8"/>
    <x v="1"/>
    <x v="2"/>
    <s v="J1200"/>
    <x v="2"/>
    <x v="1"/>
    <n v="1"/>
    <n v="1"/>
    <n v="8115"/>
    <n v="0.1"/>
    <n v="0.1"/>
    <n v="1"/>
  </r>
  <r>
    <x v="0"/>
    <x v="0"/>
    <x v="1"/>
    <n v="92950"/>
    <x v="0"/>
    <x v="1"/>
    <n v="1"/>
    <n v="1"/>
    <s v="&amp;nbsp;"/>
    <s v="&amp;nbsp;"/>
    <s v="&amp;nbsp;"/>
    <n v="1"/>
  </r>
  <r>
    <x v="0"/>
    <x v="0"/>
    <x v="0"/>
    <n v="92950"/>
    <x v="0"/>
    <x v="1"/>
    <n v="2"/>
    <n v="2"/>
    <n v="18729"/>
    <n v="0.1"/>
    <n v="0.1"/>
    <n v="1"/>
  </r>
  <r>
    <x v="0"/>
    <x v="0"/>
    <x v="2"/>
    <n v="92950"/>
    <x v="0"/>
    <x v="1"/>
    <n v="2"/>
    <n v="2"/>
    <n v="14725"/>
    <n v="0.1"/>
    <n v="0.1"/>
    <n v="1"/>
  </r>
  <r>
    <x v="0"/>
    <x v="0"/>
    <x v="4"/>
    <s v="J0170"/>
    <x v="1"/>
    <x v="1"/>
    <n v="1"/>
    <n v="1"/>
    <n v="12318"/>
    <n v="0.1"/>
    <n v="0.1"/>
    <n v="1"/>
  </r>
  <r>
    <x v="0"/>
    <x v="1"/>
    <x v="1"/>
    <s v="J0170"/>
    <x v="1"/>
    <x v="1"/>
    <n v="1"/>
    <n v="1"/>
    <s v="&amp;nbsp;"/>
    <s v="&amp;nbsp;"/>
    <s v="&amp;nbsp;"/>
    <n v="1"/>
  </r>
  <r>
    <x v="0"/>
    <x v="1"/>
    <x v="1"/>
    <s v="J1200"/>
    <x v="2"/>
    <x v="1"/>
    <n v="1"/>
    <n v="1"/>
    <s v="&amp;nbsp;"/>
    <s v="&amp;nbsp;"/>
    <s v="&amp;nbsp;"/>
    <n v="1"/>
  </r>
  <r>
    <x v="0"/>
    <x v="1"/>
    <x v="0"/>
    <n v="92950"/>
    <x v="0"/>
    <x v="1"/>
    <n v="1"/>
    <n v="1"/>
    <n v="19662"/>
    <n v="0.1"/>
    <n v="0.1"/>
    <n v="1"/>
  </r>
  <r>
    <x v="0"/>
    <x v="1"/>
    <x v="0"/>
    <s v="J0170"/>
    <x v="1"/>
    <x v="1"/>
    <n v="4"/>
    <n v="4"/>
    <n v="19662"/>
    <n v="0.2"/>
    <n v="0.2"/>
    <n v="1"/>
  </r>
  <r>
    <x v="0"/>
    <x v="1"/>
    <x v="0"/>
    <s v="J1200"/>
    <x v="2"/>
    <x v="1"/>
    <n v="2"/>
    <n v="2"/>
    <n v="19662"/>
    <n v="0.1"/>
    <n v="0.1"/>
    <n v="1"/>
  </r>
  <r>
    <x v="0"/>
    <x v="1"/>
    <x v="2"/>
    <n v="92950"/>
    <x v="0"/>
    <x v="1"/>
    <n v="1"/>
    <n v="1"/>
    <n v="15397"/>
    <n v="0.1"/>
    <n v="0.1"/>
    <n v="1"/>
  </r>
  <r>
    <x v="0"/>
    <x v="1"/>
    <x v="2"/>
    <s v="J0170"/>
    <x v="1"/>
    <x v="1"/>
    <n v="1"/>
    <n v="1"/>
    <n v="15397"/>
    <n v="0.1"/>
    <n v="0.1"/>
    <n v="1"/>
  </r>
  <r>
    <x v="0"/>
    <x v="1"/>
    <x v="2"/>
    <s v="J1200"/>
    <x v="2"/>
    <x v="1"/>
    <n v="1"/>
    <n v="1"/>
    <n v="15397"/>
    <n v="0.1"/>
    <n v="0.1"/>
    <n v="1"/>
  </r>
  <r>
    <x v="0"/>
    <x v="1"/>
    <x v="4"/>
    <n v="92950"/>
    <x v="0"/>
    <x v="1"/>
    <n v="1"/>
    <n v="1"/>
    <n v="13121"/>
    <n v="0.1"/>
    <n v="0.1"/>
    <n v="1"/>
  </r>
  <r>
    <x v="0"/>
    <x v="1"/>
    <x v="4"/>
    <s v="J0170"/>
    <x v="1"/>
    <x v="1"/>
    <n v="1"/>
    <n v="1"/>
    <n v="13121"/>
    <n v="0.1"/>
    <n v="0.1"/>
    <n v="1"/>
  </r>
  <r>
    <x v="0"/>
    <x v="1"/>
    <x v="4"/>
    <s v="J1200"/>
    <x v="2"/>
    <x v="1"/>
    <n v="2"/>
    <n v="2"/>
    <n v="13121"/>
    <n v="0.2"/>
    <n v="0.2"/>
    <n v="1"/>
  </r>
  <r>
    <x v="5"/>
    <x v="0"/>
    <x v="1"/>
    <n v="92950"/>
    <x v="0"/>
    <x v="1"/>
    <n v="1"/>
    <n v="1"/>
    <s v="&amp;nbsp;"/>
    <s v="&amp;nbsp;"/>
    <s v="&amp;nbsp;"/>
    <n v="1"/>
  </r>
  <r>
    <x v="5"/>
    <x v="0"/>
    <x v="1"/>
    <s v="J0170"/>
    <x v="1"/>
    <x v="1"/>
    <n v="1"/>
    <n v="1"/>
    <s v="&amp;nbsp;"/>
    <s v="&amp;nbsp;"/>
    <s v="&amp;nbsp;"/>
    <n v="1"/>
  </r>
  <r>
    <x v="5"/>
    <x v="0"/>
    <x v="1"/>
    <s v="J1200"/>
    <x v="2"/>
    <x v="1"/>
    <n v="3"/>
    <n v="3"/>
    <s v="&amp;nbsp;"/>
    <s v="&amp;nbsp;"/>
    <s v="&amp;nbsp;"/>
    <n v="1"/>
  </r>
  <r>
    <x v="5"/>
    <x v="0"/>
    <x v="0"/>
    <n v="92950"/>
    <x v="0"/>
    <x v="1"/>
    <n v="2"/>
    <n v="2"/>
    <n v="58189"/>
    <n v="0"/>
    <n v="0"/>
    <n v="1"/>
  </r>
  <r>
    <x v="5"/>
    <x v="0"/>
    <x v="0"/>
    <s v="J0170"/>
    <x v="1"/>
    <x v="1"/>
    <n v="1"/>
    <n v="1"/>
    <n v="58189"/>
    <n v="0"/>
    <n v="0"/>
    <n v="1"/>
  </r>
  <r>
    <x v="5"/>
    <x v="0"/>
    <x v="0"/>
    <s v="J1200"/>
    <x v="2"/>
    <x v="1"/>
    <n v="6"/>
    <n v="5"/>
    <n v="58189"/>
    <n v="0.1"/>
    <n v="0.1"/>
    <n v="1.2"/>
  </r>
  <r>
    <x v="5"/>
    <x v="0"/>
    <x v="2"/>
    <n v="92950"/>
    <x v="0"/>
    <x v="1"/>
    <n v="1"/>
    <n v="1"/>
    <n v="47364"/>
    <n v="0"/>
    <n v="0"/>
    <n v="1"/>
  </r>
  <r>
    <x v="5"/>
    <x v="0"/>
    <x v="2"/>
    <s v="J1200"/>
    <x v="2"/>
    <x v="1"/>
    <n v="5"/>
    <n v="5"/>
    <n v="47364"/>
    <n v="0.1"/>
    <n v="0.1"/>
    <n v="1"/>
  </r>
  <r>
    <x v="5"/>
    <x v="0"/>
    <x v="4"/>
    <s v="J1200"/>
    <x v="2"/>
    <x v="1"/>
    <n v="3"/>
    <n v="3"/>
    <n v="41628"/>
    <n v="0.1"/>
    <n v="0.1"/>
    <n v="1"/>
  </r>
  <r>
    <x v="5"/>
    <x v="1"/>
    <x v="1"/>
    <s v="J0170"/>
    <x v="1"/>
    <x v="1"/>
    <n v="2"/>
    <n v="2"/>
    <s v="&amp;nbsp;"/>
    <s v="&amp;nbsp;"/>
    <s v="&amp;nbsp;"/>
    <n v="1"/>
  </r>
  <r>
    <x v="5"/>
    <x v="1"/>
    <x v="1"/>
    <s v="J1200"/>
    <x v="2"/>
    <x v="1"/>
    <n v="9"/>
    <n v="8"/>
    <s v="&amp;nbsp;"/>
    <s v="&amp;nbsp;"/>
    <s v="&amp;nbsp;"/>
    <n v="1.1000000000000001"/>
  </r>
  <r>
    <x v="5"/>
    <x v="1"/>
    <x v="0"/>
    <n v="92950"/>
    <x v="0"/>
    <x v="1"/>
    <n v="1"/>
    <n v="1"/>
    <n v="60987"/>
    <n v="0"/>
    <n v="0"/>
    <n v="1"/>
  </r>
  <r>
    <x v="5"/>
    <x v="1"/>
    <x v="0"/>
    <s v="J1200"/>
    <x v="2"/>
    <x v="1"/>
    <n v="1"/>
    <n v="1"/>
    <n v="60987"/>
    <n v="0"/>
    <n v="0"/>
    <n v="1"/>
  </r>
  <r>
    <x v="5"/>
    <x v="1"/>
    <x v="2"/>
    <n v="92950"/>
    <x v="0"/>
    <x v="1"/>
    <n v="2"/>
    <n v="2"/>
    <n v="49952"/>
    <n v="0"/>
    <n v="0"/>
    <n v="1"/>
  </r>
  <r>
    <x v="5"/>
    <x v="1"/>
    <x v="2"/>
    <s v="J0170"/>
    <x v="1"/>
    <x v="1"/>
    <n v="1"/>
    <n v="1"/>
    <n v="49952"/>
    <n v="0"/>
    <n v="0"/>
    <n v="1"/>
  </r>
  <r>
    <x v="5"/>
    <x v="1"/>
    <x v="2"/>
    <s v="J1200"/>
    <x v="2"/>
    <x v="1"/>
    <n v="5"/>
    <n v="5"/>
    <n v="49952"/>
    <n v="0.1"/>
    <n v="0.1"/>
    <n v="1"/>
  </r>
  <r>
    <x v="5"/>
    <x v="1"/>
    <x v="4"/>
    <s v="J1200"/>
    <x v="2"/>
    <x v="1"/>
    <n v="6"/>
    <n v="5"/>
    <n v="44037"/>
    <n v="0.1"/>
    <n v="0.1"/>
    <n v="1.2"/>
  </r>
  <r>
    <x v="1"/>
    <x v="0"/>
    <x v="1"/>
    <s v="J0170"/>
    <x v="1"/>
    <x v="1"/>
    <n v="3"/>
    <n v="3"/>
    <s v="&amp;nbsp;"/>
    <s v="&amp;nbsp;"/>
    <s v="&amp;nbsp;"/>
    <n v="1"/>
  </r>
  <r>
    <x v="1"/>
    <x v="0"/>
    <x v="1"/>
    <s v="J1200"/>
    <x v="2"/>
    <x v="1"/>
    <n v="17"/>
    <n v="13"/>
    <s v="&amp;nbsp;"/>
    <s v="&amp;nbsp;"/>
    <s v="&amp;nbsp;"/>
    <n v="1.3"/>
  </r>
  <r>
    <x v="1"/>
    <x v="0"/>
    <x v="0"/>
    <n v="92950"/>
    <x v="0"/>
    <x v="1"/>
    <n v="1"/>
    <n v="1"/>
    <n v="48700"/>
    <n v="0"/>
    <n v="0"/>
    <n v="1"/>
  </r>
  <r>
    <x v="1"/>
    <x v="0"/>
    <x v="0"/>
    <s v="J0170"/>
    <x v="1"/>
    <x v="1"/>
    <n v="1"/>
    <n v="1"/>
    <n v="48700"/>
    <n v="0"/>
    <n v="0"/>
    <n v="1"/>
  </r>
  <r>
    <x v="1"/>
    <x v="0"/>
    <x v="0"/>
    <s v="J1200"/>
    <x v="2"/>
    <x v="1"/>
    <n v="21"/>
    <n v="21"/>
    <n v="48700"/>
    <n v="0.4"/>
    <n v="0.4"/>
    <n v="1"/>
  </r>
  <r>
    <x v="1"/>
    <x v="0"/>
    <x v="2"/>
    <n v="92950"/>
    <x v="0"/>
    <x v="1"/>
    <n v="1"/>
    <n v="1"/>
    <n v="40394"/>
    <n v="0"/>
    <n v="0"/>
    <n v="1"/>
  </r>
  <r>
    <x v="1"/>
    <x v="0"/>
    <x v="2"/>
    <s v="J0170"/>
    <x v="1"/>
    <x v="1"/>
    <n v="4"/>
    <n v="2"/>
    <n v="40394"/>
    <n v="0"/>
    <n v="0.1"/>
    <n v="2"/>
  </r>
  <r>
    <x v="1"/>
    <x v="0"/>
    <x v="2"/>
    <s v="J1200"/>
    <x v="2"/>
    <x v="1"/>
    <n v="24"/>
    <n v="21"/>
    <n v="40394"/>
    <n v="0.5"/>
    <n v="0.6"/>
    <n v="1.1000000000000001"/>
  </r>
  <r>
    <x v="1"/>
    <x v="0"/>
    <x v="4"/>
    <n v="92950"/>
    <x v="0"/>
    <x v="1"/>
    <n v="2"/>
    <n v="2"/>
    <n v="35974"/>
    <n v="0.1"/>
    <n v="0.1"/>
    <n v="1"/>
  </r>
  <r>
    <x v="1"/>
    <x v="0"/>
    <x v="4"/>
    <s v="J0170"/>
    <x v="1"/>
    <x v="1"/>
    <n v="2"/>
    <n v="2"/>
    <n v="35974"/>
    <n v="0.1"/>
    <n v="0.1"/>
    <n v="1"/>
  </r>
  <r>
    <x v="1"/>
    <x v="0"/>
    <x v="4"/>
    <s v="J1200"/>
    <x v="2"/>
    <x v="1"/>
    <n v="16"/>
    <n v="14"/>
    <n v="35974"/>
    <n v="0.4"/>
    <n v="0.4"/>
    <n v="1.1000000000000001"/>
  </r>
  <r>
    <x v="1"/>
    <x v="1"/>
    <x v="1"/>
    <n v="92950"/>
    <x v="0"/>
    <x v="1"/>
    <n v="1"/>
    <n v="1"/>
    <s v="&amp;nbsp;"/>
    <s v="&amp;nbsp;"/>
    <s v="&amp;nbsp;"/>
    <n v="1"/>
  </r>
  <r>
    <x v="1"/>
    <x v="1"/>
    <x v="1"/>
    <s v="J0170"/>
    <x v="1"/>
    <x v="1"/>
    <n v="1"/>
    <n v="1"/>
    <s v="&amp;nbsp;"/>
    <s v="&amp;nbsp;"/>
    <s v="&amp;nbsp;"/>
    <n v="1"/>
  </r>
  <r>
    <x v="1"/>
    <x v="1"/>
    <x v="1"/>
    <s v="J1200"/>
    <x v="2"/>
    <x v="1"/>
    <n v="20"/>
    <n v="20"/>
    <s v="&amp;nbsp;"/>
    <s v="&amp;nbsp;"/>
    <s v="&amp;nbsp;"/>
    <n v="1"/>
  </r>
  <r>
    <x v="1"/>
    <x v="1"/>
    <x v="0"/>
    <s v="J0170"/>
    <x v="1"/>
    <x v="1"/>
    <n v="2"/>
    <n v="2"/>
    <n v="50578"/>
    <n v="0"/>
    <n v="0"/>
    <n v="1"/>
  </r>
  <r>
    <x v="1"/>
    <x v="1"/>
    <x v="0"/>
    <s v="J1200"/>
    <x v="2"/>
    <x v="1"/>
    <n v="18"/>
    <n v="17"/>
    <n v="50578"/>
    <n v="0.3"/>
    <n v="0.4"/>
    <n v="1.1000000000000001"/>
  </r>
  <r>
    <x v="1"/>
    <x v="1"/>
    <x v="2"/>
    <s v="J0170"/>
    <x v="1"/>
    <x v="1"/>
    <n v="4"/>
    <n v="4"/>
    <n v="41875"/>
    <n v="0.1"/>
    <n v="0.1"/>
    <n v="1"/>
  </r>
  <r>
    <x v="1"/>
    <x v="1"/>
    <x v="2"/>
    <s v="J1200"/>
    <x v="2"/>
    <x v="1"/>
    <n v="5"/>
    <n v="5"/>
    <n v="41875"/>
    <n v="0.1"/>
    <n v="0.1"/>
    <n v="1"/>
  </r>
  <r>
    <x v="1"/>
    <x v="1"/>
    <x v="4"/>
    <n v="92950"/>
    <x v="0"/>
    <x v="1"/>
    <n v="5"/>
    <n v="5"/>
    <n v="37324"/>
    <n v="0.1"/>
    <n v="0.1"/>
    <n v="1"/>
  </r>
  <r>
    <x v="1"/>
    <x v="1"/>
    <x v="4"/>
    <s v="J0170"/>
    <x v="1"/>
    <x v="1"/>
    <n v="2"/>
    <n v="2"/>
    <n v="37324"/>
    <n v="0.1"/>
    <n v="0.1"/>
    <n v="1"/>
  </r>
  <r>
    <x v="1"/>
    <x v="1"/>
    <x v="4"/>
    <s v="J1200"/>
    <x v="2"/>
    <x v="1"/>
    <n v="12"/>
    <n v="11"/>
    <n v="37324"/>
    <n v="0.3"/>
    <n v="0.3"/>
    <n v="1.1000000000000001"/>
  </r>
  <r>
    <x v="2"/>
    <x v="0"/>
    <x v="1"/>
    <s v="J0170"/>
    <x v="1"/>
    <x v="1"/>
    <n v="5"/>
    <n v="4"/>
    <s v="&amp;nbsp;"/>
    <s v="&amp;nbsp;"/>
    <s v="&amp;nbsp;"/>
    <n v="1.2"/>
  </r>
  <r>
    <x v="2"/>
    <x v="0"/>
    <x v="1"/>
    <s v="J1200"/>
    <x v="2"/>
    <x v="1"/>
    <n v="13"/>
    <n v="12"/>
    <s v="&amp;nbsp;"/>
    <s v="&amp;nbsp;"/>
    <s v="&amp;nbsp;"/>
    <n v="1.1000000000000001"/>
  </r>
  <r>
    <x v="2"/>
    <x v="0"/>
    <x v="0"/>
    <s v="J0170"/>
    <x v="1"/>
    <x v="1"/>
    <n v="3"/>
    <n v="3"/>
    <n v="32505"/>
    <n v="0.1"/>
    <n v="0.1"/>
    <n v="1"/>
  </r>
  <r>
    <x v="2"/>
    <x v="0"/>
    <x v="0"/>
    <s v="J1200"/>
    <x v="2"/>
    <x v="1"/>
    <n v="24"/>
    <n v="21"/>
    <n v="32505"/>
    <n v="0.6"/>
    <n v="0.7"/>
    <n v="1.1000000000000001"/>
  </r>
  <r>
    <x v="2"/>
    <x v="0"/>
    <x v="2"/>
    <s v="J0170"/>
    <x v="1"/>
    <x v="1"/>
    <n v="1"/>
    <n v="1"/>
    <n v="26755"/>
    <n v="0"/>
    <n v="0"/>
    <n v="1"/>
  </r>
  <r>
    <x v="2"/>
    <x v="0"/>
    <x v="2"/>
    <s v="J1200"/>
    <x v="2"/>
    <x v="1"/>
    <n v="22"/>
    <n v="20"/>
    <n v="26755"/>
    <n v="0.7"/>
    <n v="0.8"/>
    <n v="1.1000000000000001"/>
  </r>
  <r>
    <x v="2"/>
    <x v="0"/>
    <x v="4"/>
    <n v="92950"/>
    <x v="0"/>
    <x v="1"/>
    <n v="1"/>
    <n v="1"/>
    <n v="24348"/>
    <n v="0"/>
    <n v="0"/>
    <n v="1"/>
  </r>
  <r>
    <x v="2"/>
    <x v="0"/>
    <x v="4"/>
    <s v="J0170"/>
    <x v="1"/>
    <x v="1"/>
    <n v="1"/>
    <n v="1"/>
    <n v="24348"/>
    <n v="0"/>
    <n v="0"/>
    <n v="1"/>
  </r>
  <r>
    <x v="2"/>
    <x v="0"/>
    <x v="4"/>
    <s v="J1200"/>
    <x v="2"/>
    <x v="1"/>
    <n v="12"/>
    <n v="12"/>
    <n v="24348"/>
    <n v="0.5"/>
    <n v="0.5"/>
    <n v="1"/>
  </r>
  <r>
    <x v="2"/>
    <x v="1"/>
    <x v="1"/>
    <n v="92950"/>
    <x v="0"/>
    <x v="1"/>
    <n v="1"/>
    <n v="1"/>
    <s v="&amp;nbsp;"/>
    <s v="&amp;nbsp;"/>
    <s v="&amp;nbsp;"/>
    <n v="1"/>
  </r>
  <r>
    <x v="2"/>
    <x v="1"/>
    <x v="1"/>
    <s v="J0170"/>
    <x v="1"/>
    <x v="1"/>
    <n v="3"/>
    <n v="3"/>
    <s v="&amp;nbsp;"/>
    <s v="&amp;nbsp;"/>
    <s v="&amp;nbsp;"/>
    <n v="1"/>
  </r>
  <r>
    <x v="2"/>
    <x v="1"/>
    <x v="1"/>
    <s v="J1200"/>
    <x v="2"/>
    <x v="1"/>
    <n v="3"/>
    <n v="3"/>
    <s v="&amp;nbsp;"/>
    <s v="&amp;nbsp;"/>
    <s v="&amp;nbsp;"/>
    <n v="1"/>
  </r>
  <r>
    <x v="2"/>
    <x v="1"/>
    <x v="0"/>
    <n v="92950"/>
    <x v="0"/>
    <x v="1"/>
    <n v="2"/>
    <n v="2"/>
    <n v="33168"/>
    <n v="0.1"/>
    <n v="0.1"/>
    <n v="1"/>
  </r>
  <r>
    <x v="2"/>
    <x v="1"/>
    <x v="0"/>
    <s v="J0170"/>
    <x v="1"/>
    <x v="1"/>
    <n v="1"/>
    <n v="1"/>
    <n v="33168"/>
    <n v="0"/>
    <n v="0"/>
    <n v="1"/>
  </r>
  <r>
    <x v="2"/>
    <x v="1"/>
    <x v="0"/>
    <s v="J1200"/>
    <x v="2"/>
    <x v="1"/>
    <n v="6"/>
    <n v="6"/>
    <n v="33168"/>
    <n v="0.2"/>
    <n v="0.2"/>
    <n v="1"/>
  </r>
  <r>
    <x v="2"/>
    <x v="1"/>
    <x v="2"/>
    <n v="92950"/>
    <x v="0"/>
    <x v="1"/>
    <n v="3"/>
    <n v="3"/>
    <n v="27122"/>
    <n v="0.1"/>
    <n v="0.1"/>
    <n v="1"/>
  </r>
  <r>
    <x v="2"/>
    <x v="1"/>
    <x v="2"/>
    <s v="J0170"/>
    <x v="1"/>
    <x v="1"/>
    <n v="1"/>
    <n v="1"/>
    <n v="27122"/>
    <n v="0"/>
    <n v="0"/>
    <n v="1"/>
  </r>
  <r>
    <x v="2"/>
    <x v="1"/>
    <x v="2"/>
    <s v="J1200"/>
    <x v="2"/>
    <x v="1"/>
    <n v="4"/>
    <n v="4"/>
    <n v="27122"/>
    <n v="0.1"/>
    <n v="0.1"/>
    <n v="1"/>
  </r>
  <r>
    <x v="2"/>
    <x v="1"/>
    <x v="4"/>
    <n v="92950"/>
    <x v="0"/>
    <x v="1"/>
    <n v="1"/>
    <n v="1"/>
    <n v="24748"/>
    <n v="0"/>
    <n v="0"/>
    <n v="1"/>
  </r>
  <r>
    <x v="2"/>
    <x v="1"/>
    <x v="4"/>
    <s v="J1200"/>
    <x v="2"/>
    <x v="1"/>
    <n v="9"/>
    <n v="9"/>
    <n v="24748"/>
    <n v="0.4"/>
    <n v="0.4"/>
    <n v="1"/>
  </r>
  <r>
    <x v="3"/>
    <x v="0"/>
    <x v="1"/>
    <n v="92950"/>
    <x v="0"/>
    <x v="1"/>
    <n v="11"/>
    <n v="10"/>
    <s v="&amp;nbsp;"/>
    <s v="&amp;nbsp;"/>
    <s v="&amp;nbsp;"/>
    <n v="1.1000000000000001"/>
  </r>
  <r>
    <x v="3"/>
    <x v="0"/>
    <x v="1"/>
    <s v="J0170"/>
    <x v="1"/>
    <x v="1"/>
    <n v="27"/>
    <n v="25"/>
    <s v="&amp;nbsp;"/>
    <s v="&amp;nbsp;"/>
    <s v="&amp;nbsp;"/>
    <n v="1.1000000000000001"/>
  </r>
  <r>
    <x v="3"/>
    <x v="0"/>
    <x v="1"/>
    <s v="J1200"/>
    <x v="2"/>
    <x v="1"/>
    <n v="302"/>
    <n v="261"/>
    <s v="&amp;nbsp;"/>
    <s v="&amp;nbsp;"/>
    <s v="&amp;nbsp;"/>
    <n v="1.2"/>
  </r>
  <r>
    <x v="3"/>
    <x v="0"/>
    <x v="0"/>
    <n v="92950"/>
    <x v="0"/>
    <x v="1"/>
    <n v="18"/>
    <n v="18"/>
    <n v="344723"/>
    <n v="0.1"/>
    <n v="0.1"/>
    <n v="1"/>
  </r>
  <r>
    <x v="3"/>
    <x v="0"/>
    <x v="0"/>
    <s v="J0170"/>
    <x v="1"/>
    <x v="1"/>
    <n v="22"/>
    <n v="18"/>
    <n v="344723"/>
    <n v="0.1"/>
    <n v="0.1"/>
    <n v="1.2"/>
  </r>
  <r>
    <x v="3"/>
    <x v="0"/>
    <x v="0"/>
    <s v="J1200"/>
    <x v="2"/>
    <x v="1"/>
    <n v="634"/>
    <n v="459"/>
    <n v="344723"/>
    <n v="1.3"/>
    <n v="1.8"/>
    <n v="1.4"/>
  </r>
  <r>
    <x v="3"/>
    <x v="0"/>
    <x v="2"/>
    <n v="92950"/>
    <x v="0"/>
    <x v="1"/>
    <n v="21"/>
    <n v="21"/>
    <n v="287011"/>
    <n v="0.1"/>
    <n v="0.1"/>
    <n v="1"/>
  </r>
  <r>
    <x v="3"/>
    <x v="0"/>
    <x v="2"/>
    <s v="J0170"/>
    <x v="1"/>
    <x v="1"/>
    <n v="29"/>
    <n v="25"/>
    <n v="287011"/>
    <n v="0.1"/>
    <n v="0.1"/>
    <n v="1.2"/>
  </r>
  <r>
    <x v="3"/>
    <x v="0"/>
    <x v="2"/>
    <s v="J1200"/>
    <x v="2"/>
    <x v="1"/>
    <n v="952"/>
    <n v="551"/>
    <n v="287011"/>
    <n v="1.9"/>
    <n v="3.3"/>
    <n v="1.7"/>
  </r>
  <r>
    <x v="3"/>
    <x v="0"/>
    <x v="4"/>
    <n v="92950"/>
    <x v="0"/>
    <x v="1"/>
    <n v="11"/>
    <n v="11"/>
    <n v="258369"/>
    <n v="0"/>
    <n v="0"/>
    <n v="1"/>
  </r>
  <r>
    <x v="3"/>
    <x v="0"/>
    <x v="4"/>
    <s v="J0170"/>
    <x v="1"/>
    <x v="1"/>
    <n v="31"/>
    <n v="25"/>
    <n v="258369"/>
    <n v="0.1"/>
    <n v="0.1"/>
    <n v="1.2"/>
  </r>
  <r>
    <x v="3"/>
    <x v="0"/>
    <x v="4"/>
    <s v="J1200"/>
    <x v="2"/>
    <x v="1"/>
    <n v="894"/>
    <n v="513"/>
    <n v="258369"/>
    <n v="2"/>
    <n v="3.5"/>
    <n v="1.7"/>
  </r>
  <r>
    <x v="3"/>
    <x v="1"/>
    <x v="1"/>
    <n v="92950"/>
    <x v="0"/>
    <x v="1"/>
    <n v="21"/>
    <n v="21"/>
    <s v="&amp;nbsp;"/>
    <s v="&amp;nbsp;"/>
    <s v="&amp;nbsp;"/>
    <n v="1"/>
  </r>
  <r>
    <x v="3"/>
    <x v="1"/>
    <x v="1"/>
    <s v="J0170"/>
    <x v="1"/>
    <x v="1"/>
    <n v="15"/>
    <n v="15"/>
    <s v="&amp;nbsp;"/>
    <s v="&amp;nbsp;"/>
    <s v="&amp;nbsp;"/>
    <n v="1"/>
  </r>
  <r>
    <x v="3"/>
    <x v="1"/>
    <x v="1"/>
    <s v="J1200"/>
    <x v="2"/>
    <x v="1"/>
    <n v="121"/>
    <n v="107"/>
    <s v="&amp;nbsp;"/>
    <s v="&amp;nbsp;"/>
    <s v="&amp;nbsp;"/>
    <n v="1.1000000000000001"/>
  </r>
  <r>
    <x v="3"/>
    <x v="1"/>
    <x v="0"/>
    <n v="92950"/>
    <x v="0"/>
    <x v="1"/>
    <n v="36"/>
    <n v="35"/>
    <n v="327358"/>
    <n v="0.1"/>
    <n v="0.1"/>
    <n v="1"/>
  </r>
  <r>
    <x v="3"/>
    <x v="1"/>
    <x v="0"/>
    <s v="J0170"/>
    <x v="1"/>
    <x v="1"/>
    <n v="18"/>
    <n v="16"/>
    <n v="327358"/>
    <n v="0"/>
    <n v="0.1"/>
    <n v="1.1000000000000001"/>
  </r>
  <r>
    <x v="3"/>
    <x v="1"/>
    <x v="0"/>
    <s v="J1200"/>
    <x v="2"/>
    <x v="1"/>
    <n v="254"/>
    <n v="161"/>
    <n v="327358"/>
    <n v="0.5"/>
    <n v="0.8"/>
    <n v="1.6"/>
  </r>
  <r>
    <x v="3"/>
    <x v="1"/>
    <x v="2"/>
    <n v="92950"/>
    <x v="0"/>
    <x v="1"/>
    <n v="34"/>
    <n v="32"/>
    <n v="275118"/>
    <n v="0.1"/>
    <n v="0.1"/>
    <n v="1.1000000000000001"/>
  </r>
  <r>
    <x v="3"/>
    <x v="1"/>
    <x v="2"/>
    <s v="J0170"/>
    <x v="1"/>
    <x v="1"/>
    <n v="21"/>
    <n v="17"/>
    <n v="275118"/>
    <n v="0.1"/>
    <n v="0.1"/>
    <n v="1.2"/>
  </r>
  <r>
    <x v="3"/>
    <x v="1"/>
    <x v="2"/>
    <s v="J1200"/>
    <x v="2"/>
    <x v="1"/>
    <n v="333"/>
    <n v="197"/>
    <n v="275118"/>
    <n v="0.7"/>
    <n v="1.2"/>
    <n v="1.7"/>
  </r>
  <r>
    <x v="3"/>
    <x v="1"/>
    <x v="4"/>
    <n v="92950"/>
    <x v="0"/>
    <x v="1"/>
    <n v="21"/>
    <n v="21"/>
    <n v="238332"/>
    <n v="0.1"/>
    <n v="0.1"/>
    <n v="1"/>
  </r>
  <r>
    <x v="3"/>
    <x v="1"/>
    <x v="4"/>
    <s v="J0170"/>
    <x v="1"/>
    <x v="1"/>
    <n v="18"/>
    <n v="18"/>
    <n v="238332"/>
    <n v="0.1"/>
    <n v="0.1"/>
    <n v="1"/>
  </r>
  <r>
    <x v="3"/>
    <x v="1"/>
    <x v="4"/>
    <s v="J1200"/>
    <x v="2"/>
    <x v="1"/>
    <n v="312"/>
    <n v="204"/>
    <n v="238332"/>
    <n v="0.9"/>
    <n v="1.3"/>
    <n v="1.5"/>
  </r>
  <r>
    <x v="9"/>
    <x v="0"/>
    <x v="1"/>
    <n v="92950"/>
    <x v="0"/>
    <x v="1"/>
    <n v="2"/>
    <n v="2"/>
    <s v="&amp;nbsp;"/>
    <s v="&amp;nbsp;"/>
    <s v="&amp;nbsp;"/>
    <n v="1"/>
  </r>
  <r>
    <x v="9"/>
    <x v="0"/>
    <x v="1"/>
    <s v="J0170"/>
    <x v="1"/>
    <x v="1"/>
    <n v="2"/>
    <n v="2"/>
    <s v="&amp;nbsp;"/>
    <s v="&amp;nbsp;"/>
    <s v="&amp;nbsp;"/>
    <n v="1"/>
  </r>
  <r>
    <x v="9"/>
    <x v="0"/>
    <x v="1"/>
    <s v="J1200"/>
    <x v="2"/>
    <x v="1"/>
    <n v="1"/>
    <n v="1"/>
    <s v="&amp;nbsp;"/>
    <s v="&amp;nbsp;"/>
    <s v="&amp;nbsp;"/>
    <n v="1"/>
  </r>
  <r>
    <x v="9"/>
    <x v="0"/>
    <x v="0"/>
    <n v="92950"/>
    <x v="0"/>
    <x v="1"/>
    <n v="2"/>
    <n v="2"/>
    <n v="30515"/>
    <n v="0.1"/>
    <n v="0.1"/>
    <n v="1"/>
  </r>
  <r>
    <x v="9"/>
    <x v="0"/>
    <x v="0"/>
    <s v="J0170"/>
    <x v="1"/>
    <x v="1"/>
    <n v="2"/>
    <n v="2"/>
    <n v="30515"/>
    <n v="0.1"/>
    <n v="0.1"/>
    <n v="1"/>
  </r>
  <r>
    <x v="9"/>
    <x v="0"/>
    <x v="2"/>
    <s v="J0170"/>
    <x v="1"/>
    <x v="1"/>
    <n v="2"/>
    <n v="2"/>
    <n v="23682"/>
    <n v="0.1"/>
    <n v="0.1"/>
    <n v="1"/>
  </r>
  <r>
    <x v="9"/>
    <x v="1"/>
    <x v="1"/>
    <s v="J0170"/>
    <x v="1"/>
    <x v="1"/>
    <n v="6"/>
    <n v="6"/>
    <s v="&amp;nbsp;"/>
    <s v="&amp;nbsp;"/>
    <s v="&amp;nbsp;"/>
    <n v="1"/>
  </r>
  <r>
    <x v="9"/>
    <x v="1"/>
    <x v="1"/>
    <s v="J1200"/>
    <x v="2"/>
    <x v="1"/>
    <n v="3"/>
    <n v="3"/>
    <s v="&amp;nbsp;"/>
    <s v="&amp;nbsp;"/>
    <s v="&amp;nbsp;"/>
    <n v="1"/>
  </r>
  <r>
    <x v="9"/>
    <x v="1"/>
    <x v="0"/>
    <n v="92950"/>
    <x v="0"/>
    <x v="1"/>
    <n v="1"/>
    <n v="1"/>
    <n v="31643"/>
    <n v="0"/>
    <n v="0"/>
    <n v="1"/>
  </r>
  <r>
    <x v="9"/>
    <x v="1"/>
    <x v="0"/>
    <s v="J0170"/>
    <x v="1"/>
    <x v="1"/>
    <n v="3"/>
    <n v="3"/>
    <n v="31643"/>
    <n v="0.1"/>
    <n v="0.1"/>
    <n v="1"/>
  </r>
  <r>
    <x v="9"/>
    <x v="1"/>
    <x v="2"/>
    <n v="92950"/>
    <x v="0"/>
    <x v="1"/>
    <n v="1"/>
    <n v="1"/>
    <n v="24805"/>
    <n v="0"/>
    <n v="0"/>
    <n v="1"/>
  </r>
  <r>
    <x v="9"/>
    <x v="1"/>
    <x v="2"/>
    <s v="J0170"/>
    <x v="1"/>
    <x v="1"/>
    <n v="4"/>
    <n v="4"/>
    <n v="24805"/>
    <n v="0.2"/>
    <n v="0.2"/>
    <n v="1"/>
  </r>
  <r>
    <x v="9"/>
    <x v="1"/>
    <x v="2"/>
    <s v="J1200"/>
    <x v="2"/>
    <x v="1"/>
    <n v="2"/>
    <n v="2"/>
    <n v="24805"/>
    <n v="0.1"/>
    <n v="0.1"/>
    <n v="1"/>
  </r>
  <r>
    <x v="4"/>
    <x v="0"/>
    <x v="1"/>
    <n v="92950"/>
    <x v="0"/>
    <x v="1"/>
    <n v="61"/>
    <n v="60"/>
    <s v="&amp;nbsp;"/>
    <s v="&amp;nbsp;"/>
    <s v="&amp;nbsp;"/>
    <n v="1"/>
  </r>
  <r>
    <x v="4"/>
    <x v="0"/>
    <x v="1"/>
    <s v="J0170"/>
    <x v="1"/>
    <x v="1"/>
    <n v="27"/>
    <n v="26"/>
    <s v="&amp;nbsp;"/>
    <s v="&amp;nbsp;"/>
    <s v="&amp;nbsp;"/>
    <n v="1"/>
  </r>
  <r>
    <x v="4"/>
    <x v="0"/>
    <x v="1"/>
    <s v="J1200"/>
    <x v="2"/>
    <x v="1"/>
    <n v="369"/>
    <n v="318"/>
    <s v="&amp;nbsp;"/>
    <s v="&amp;nbsp;"/>
    <s v="&amp;nbsp;"/>
    <n v="1.2"/>
  </r>
  <r>
    <x v="4"/>
    <x v="0"/>
    <x v="0"/>
    <n v="92950"/>
    <x v="0"/>
    <x v="1"/>
    <n v="130"/>
    <n v="122"/>
    <n v="356844"/>
    <n v="0.3"/>
    <n v="0.4"/>
    <n v="1.1000000000000001"/>
  </r>
  <r>
    <x v="4"/>
    <x v="0"/>
    <x v="0"/>
    <s v="J0170"/>
    <x v="1"/>
    <x v="1"/>
    <n v="69"/>
    <n v="65"/>
    <n v="356844"/>
    <n v="0.2"/>
    <n v="0.2"/>
    <n v="1.1000000000000001"/>
  </r>
  <r>
    <x v="4"/>
    <x v="0"/>
    <x v="0"/>
    <s v="J1200"/>
    <x v="2"/>
    <x v="1"/>
    <n v="945"/>
    <n v="741"/>
    <n v="356844"/>
    <n v="2.1"/>
    <n v="2.6"/>
    <n v="1.3"/>
  </r>
  <r>
    <x v="4"/>
    <x v="0"/>
    <x v="2"/>
    <n v="92950"/>
    <x v="0"/>
    <x v="1"/>
    <n v="121"/>
    <n v="117"/>
    <n v="331916"/>
    <n v="0.4"/>
    <n v="0.4"/>
    <n v="1"/>
  </r>
  <r>
    <x v="4"/>
    <x v="0"/>
    <x v="2"/>
    <s v="J0170"/>
    <x v="1"/>
    <x v="1"/>
    <n v="75"/>
    <n v="71"/>
    <n v="331916"/>
    <n v="0.2"/>
    <n v="0.2"/>
    <n v="1.1000000000000001"/>
  </r>
  <r>
    <x v="4"/>
    <x v="0"/>
    <x v="2"/>
    <s v="J1200"/>
    <x v="2"/>
    <x v="1"/>
    <n v="1410"/>
    <n v="1113"/>
    <n v="331916"/>
    <n v="3.4"/>
    <n v="4.2"/>
    <n v="1.3"/>
  </r>
  <r>
    <x v="4"/>
    <x v="0"/>
    <x v="4"/>
    <n v="92950"/>
    <x v="0"/>
    <x v="1"/>
    <n v="97"/>
    <n v="93"/>
    <n v="336006"/>
    <n v="0.3"/>
    <n v="0.3"/>
    <n v="1"/>
  </r>
  <r>
    <x v="4"/>
    <x v="0"/>
    <x v="4"/>
    <s v="J0170"/>
    <x v="1"/>
    <x v="1"/>
    <n v="106"/>
    <n v="96"/>
    <n v="336006"/>
    <n v="0.3"/>
    <n v="0.3"/>
    <n v="1.1000000000000001"/>
  </r>
  <r>
    <x v="4"/>
    <x v="0"/>
    <x v="4"/>
    <s v="J1200"/>
    <x v="2"/>
    <x v="1"/>
    <n v="1697"/>
    <n v="1274"/>
    <n v="336006"/>
    <n v="3.8"/>
    <n v="5.0999999999999996"/>
    <n v="1.3"/>
  </r>
  <r>
    <x v="4"/>
    <x v="1"/>
    <x v="1"/>
    <n v="92950"/>
    <x v="0"/>
    <x v="1"/>
    <n v="129"/>
    <n v="127"/>
    <s v="&amp;nbsp;"/>
    <s v="&amp;nbsp;"/>
    <s v="&amp;nbsp;"/>
    <n v="1"/>
  </r>
  <r>
    <x v="4"/>
    <x v="1"/>
    <x v="1"/>
    <s v="J0170"/>
    <x v="1"/>
    <x v="1"/>
    <n v="29"/>
    <n v="27"/>
    <s v="&amp;nbsp;"/>
    <s v="&amp;nbsp;"/>
    <s v="&amp;nbsp;"/>
    <n v="1.1000000000000001"/>
  </r>
  <r>
    <x v="4"/>
    <x v="1"/>
    <x v="1"/>
    <s v="J1200"/>
    <x v="2"/>
    <x v="1"/>
    <n v="167"/>
    <n v="154"/>
    <s v="&amp;nbsp;"/>
    <s v="&amp;nbsp;"/>
    <s v="&amp;nbsp;"/>
    <n v="1.1000000000000001"/>
  </r>
  <r>
    <x v="4"/>
    <x v="1"/>
    <x v="0"/>
    <n v="92950"/>
    <x v="0"/>
    <x v="1"/>
    <n v="232"/>
    <n v="222"/>
    <n v="338270"/>
    <n v="0.7"/>
    <n v="0.7"/>
    <n v="1"/>
  </r>
  <r>
    <x v="4"/>
    <x v="1"/>
    <x v="0"/>
    <s v="J0170"/>
    <x v="1"/>
    <x v="1"/>
    <n v="82"/>
    <n v="66"/>
    <n v="338270"/>
    <n v="0.2"/>
    <n v="0.2"/>
    <n v="1.2"/>
  </r>
  <r>
    <x v="4"/>
    <x v="1"/>
    <x v="0"/>
    <s v="J1200"/>
    <x v="2"/>
    <x v="1"/>
    <n v="512"/>
    <n v="401"/>
    <n v="338270"/>
    <n v="1.2"/>
    <n v="1.5"/>
    <n v="1.3"/>
  </r>
  <r>
    <x v="4"/>
    <x v="1"/>
    <x v="2"/>
    <n v="92950"/>
    <x v="0"/>
    <x v="1"/>
    <n v="238"/>
    <n v="230"/>
    <n v="317489"/>
    <n v="0.7"/>
    <n v="0.7"/>
    <n v="1"/>
  </r>
  <r>
    <x v="4"/>
    <x v="1"/>
    <x v="2"/>
    <s v="J0170"/>
    <x v="1"/>
    <x v="1"/>
    <n v="106"/>
    <n v="101"/>
    <n v="317489"/>
    <n v="0.3"/>
    <n v="0.3"/>
    <n v="1"/>
  </r>
  <r>
    <x v="4"/>
    <x v="1"/>
    <x v="2"/>
    <s v="J1200"/>
    <x v="2"/>
    <x v="1"/>
    <n v="696"/>
    <n v="558"/>
    <n v="317489"/>
    <n v="1.8"/>
    <n v="2.2000000000000002"/>
    <n v="1.2"/>
  </r>
  <r>
    <x v="4"/>
    <x v="1"/>
    <x v="4"/>
    <n v="92950"/>
    <x v="0"/>
    <x v="1"/>
    <n v="205"/>
    <n v="201"/>
    <n v="313135"/>
    <n v="0.6"/>
    <n v="0.7"/>
    <n v="1"/>
  </r>
  <r>
    <x v="4"/>
    <x v="1"/>
    <x v="4"/>
    <s v="J0170"/>
    <x v="1"/>
    <x v="1"/>
    <n v="95"/>
    <n v="89"/>
    <n v="313135"/>
    <n v="0.3"/>
    <n v="0.3"/>
    <n v="1.1000000000000001"/>
  </r>
  <r>
    <x v="4"/>
    <x v="1"/>
    <x v="4"/>
    <s v="J1200"/>
    <x v="2"/>
    <x v="1"/>
    <n v="788"/>
    <n v="617"/>
    <n v="313135"/>
    <n v="2"/>
    <n v="2.5"/>
    <n v="1.3"/>
  </r>
  <r>
    <x v="6"/>
    <x v="0"/>
    <x v="0"/>
    <n v="92950"/>
    <x v="0"/>
    <x v="1"/>
    <n v="1"/>
    <n v="1"/>
    <n v="54779"/>
    <n v="0"/>
    <n v="0"/>
    <n v="1"/>
  </r>
  <r>
    <x v="6"/>
    <x v="0"/>
    <x v="2"/>
    <s v="J0170"/>
    <x v="1"/>
    <x v="1"/>
    <n v="2"/>
    <n v="2"/>
    <n v="43399"/>
    <n v="0"/>
    <n v="0"/>
    <n v="1"/>
  </r>
  <r>
    <x v="6"/>
    <x v="0"/>
    <x v="4"/>
    <s v="J1200"/>
    <x v="2"/>
    <x v="1"/>
    <n v="1"/>
    <n v="1"/>
    <n v="37727"/>
    <n v="0"/>
    <n v="0"/>
    <n v="1"/>
  </r>
  <r>
    <x v="6"/>
    <x v="1"/>
    <x v="1"/>
    <s v="J0170"/>
    <x v="1"/>
    <x v="1"/>
    <n v="3"/>
    <n v="3"/>
    <s v="&amp;nbsp;"/>
    <s v="&amp;nbsp;"/>
    <s v="&amp;nbsp;"/>
    <n v="1"/>
  </r>
  <r>
    <x v="6"/>
    <x v="1"/>
    <x v="1"/>
    <s v="J1200"/>
    <x v="2"/>
    <x v="1"/>
    <n v="3"/>
    <n v="3"/>
    <s v="&amp;nbsp;"/>
    <s v="&amp;nbsp;"/>
    <s v="&amp;nbsp;"/>
    <n v="1"/>
  </r>
  <r>
    <x v="6"/>
    <x v="1"/>
    <x v="0"/>
    <n v="92950"/>
    <x v="0"/>
    <x v="1"/>
    <n v="1"/>
    <n v="1"/>
    <n v="57072"/>
    <n v="0"/>
    <n v="0"/>
    <n v="1"/>
  </r>
  <r>
    <x v="6"/>
    <x v="1"/>
    <x v="0"/>
    <s v="J0170"/>
    <x v="1"/>
    <x v="1"/>
    <n v="2"/>
    <n v="2"/>
    <n v="57072"/>
    <n v="0"/>
    <n v="0"/>
    <n v="1"/>
  </r>
  <r>
    <x v="6"/>
    <x v="1"/>
    <x v="0"/>
    <s v="J1200"/>
    <x v="2"/>
    <x v="1"/>
    <n v="3"/>
    <n v="3"/>
    <n v="57072"/>
    <n v="0.1"/>
    <n v="0.1"/>
    <n v="1"/>
  </r>
  <r>
    <x v="6"/>
    <x v="1"/>
    <x v="2"/>
    <s v="J0170"/>
    <x v="1"/>
    <x v="1"/>
    <n v="2"/>
    <n v="2"/>
    <n v="45424"/>
    <n v="0"/>
    <n v="0"/>
    <n v="1"/>
  </r>
  <r>
    <x v="6"/>
    <x v="1"/>
    <x v="2"/>
    <s v="J1200"/>
    <x v="2"/>
    <x v="1"/>
    <n v="3"/>
    <n v="3"/>
    <n v="45424"/>
    <n v="0.1"/>
    <n v="0.1"/>
    <n v="1"/>
  </r>
  <r>
    <x v="6"/>
    <x v="1"/>
    <x v="4"/>
    <n v="92950"/>
    <x v="0"/>
    <x v="1"/>
    <n v="1"/>
    <n v="1"/>
    <n v="39584"/>
    <n v="0"/>
    <n v="0"/>
    <n v="1"/>
  </r>
  <r>
    <x v="6"/>
    <x v="1"/>
    <x v="4"/>
    <s v="J0170"/>
    <x v="1"/>
    <x v="1"/>
    <n v="2"/>
    <n v="2"/>
    <n v="39584"/>
    <n v="0.1"/>
    <n v="0.1"/>
    <n v="1"/>
  </r>
  <r>
    <x v="6"/>
    <x v="1"/>
    <x v="4"/>
    <s v="J1200"/>
    <x v="2"/>
    <x v="1"/>
    <n v="4"/>
    <n v="4"/>
    <n v="39584"/>
    <n v="0.1"/>
    <n v="0.1"/>
    <n v="1"/>
  </r>
  <r>
    <x v="7"/>
    <x v="0"/>
    <x v="1"/>
    <n v="92950"/>
    <x v="0"/>
    <x v="1"/>
    <n v="129"/>
    <n v="126"/>
    <s v="&amp;nbsp;"/>
    <s v="&amp;nbsp;"/>
    <s v="&amp;nbsp;"/>
    <n v="1"/>
  </r>
  <r>
    <x v="7"/>
    <x v="0"/>
    <x v="1"/>
    <s v="J0170"/>
    <x v="1"/>
    <x v="1"/>
    <n v="33"/>
    <n v="32"/>
    <s v="&amp;nbsp;"/>
    <s v="&amp;nbsp;"/>
    <s v="&amp;nbsp;"/>
    <n v="1"/>
  </r>
  <r>
    <x v="7"/>
    <x v="0"/>
    <x v="1"/>
    <s v="J1200"/>
    <x v="2"/>
    <x v="1"/>
    <n v="235"/>
    <n v="222"/>
    <s v="&amp;nbsp;"/>
    <s v="&amp;nbsp;"/>
    <s v="&amp;nbsp;"/>
    <n v="1.1000000000000001"/>
  </r>
  <r>
    <x v="7"/>
    <x v="0"/>
    <x v="0"/>
    <n v="92950"/>
    <x v="0"/>
    <x v="1"/>
    <n v="215"/>
    <n v="207"/>
    <n v="355080"/>
    <n v="0.6"/>
    <n v="0.6"/>
    <n v="1"/>
  </r>
  <r>
    <x v="7"/>
    <x v="0"/>
    <x v="0"/>
    <s v="J0170"/>
    <x v="1"/>
    <x v="1"/>
    <n v="103"/>
    <n v="98"/>
    <n v="355080"/>
    <n v="0.3"/>
    <n v="0.3"/>
    <n v="1.1000000000000001"/>
  </r>
  <r>
    <x v="7"/>
    <x v="0"/>
    <x v="0"/>
    <s v="J1200"/>
    <x v="2"/>
    <x v="1"/>
    <n v="875"/>
    <n v="775"/>
    <n v="355080"/>
    <n v="2.2000000000000002"/>
    <n v="2.5"/>
    <n v="1.1000000000000001"/>
  </r>
  <r>
    <x v="7"/>
    <x v="0"/>
    <x v="2"/>
    <n v="92950"/>
    <x v="0"/>
    <x v="1"/>
    <n v="236"/>
    <n v="230"/>
    <n v="390889"/>
    <n v="0.6"/>
    <n v="0.6"/>
    <n v="1"/>
  </r>
  <r>
    <x v="7"/>
    <x v="0"/>
    <x v="2"/>
    <s v="J0170"/>
    <x v="1"/>
    <x v="1"/>
    <n v="158"/>
    <n v="154"/>
    <n v="390889"/>
    <n v="0.4"/>
    <n v="0.4"/>
    <n v="1"/>
  </r>
  <r>
    <x v="7"/>
    <x v="0"/>
    <x v="2"/>
    <s v="J1200"/>
    <x v="2"/>
    <x v="1"/>
    <n v="1208"/>
    <n v="1088"/>
    <n v="390889"/>
    <n v="2.8"/>
    <n v="3.1"/>
    <n v="1.1000000000000001"/>
  </r>
  <r>
    <x v="7"/>
    <x v="0"/>
    <x v="4"/>
    <n v="92950"/>
    <x v="0"/>
    <x v="1"/>
    <n v="220"/>
    <n v="214"/>
    <n v="432837"/>
    <n v="0.5"/>
    <n v="0.5"/>
    <n v="1"/>
  </r>
  <r>
    <x v="7"/>
    <x v="0"/>
    <x v="4"/>
    <s v="J0170"/>
    <x v="1"/>
    <x v="1"/>
    <n v="170"/>
    <n v="159"/>
    <n v="432837"/>
    <n v="0.4"/>
    <n v="0.4"/>
    <n v="1.1000000000000001"/>
  </r>
  <r>
    <x v="7"/>
    <x v="0"/>
    <x v="4"/>
    <s v="J1200"/>
    <x v="2"/>
    <x v="1"/>
    <n v="1277"/>
    <n v="1149"/>
    <n v="432837"/>
    <n v="2.7"/>
    <n v="3"/>
    <n v="1.1000000000000001"/>
  </r>
  <r>
    <x v="7"/>
    <x v="1"/>
    <x v="1"/>
    <n v="92950"/>
    <x v="0"/>
    <x v="1"/>
    <n v="211"/>
    <n v="210"/>
    <s v="&amp;nbsp;"/>
    <s v="&amp;nbsp;"/>
    <s v="&amp;nbsp;"/>
    <n v="1"/>
  </r>
  <r>
    <x v="7"/>
    <x v="1"/>
    <x v="1"/>
    <s v="J0170"/>
    <x v="1"/>
    <x v="1"/>
    <n v="42"/>
    <n v="42"/>
    <s v="&amp;nbsp;"/>
    <s v="&amp;nbsp;"/>
    <s v="&amp;nbsp;"/>
    <n v="1"/>
  </r>
  <r>
    <x v="7"/>
    <x v="1"/>
    <x v="1"/>
    <s v="J1200"/>
    <x v="2"/>
    <x v="1"/>
    <n v="153"/>
    <n v="135"/>
    <s v="&amp;nbsp;"/>
    <s v="&amp;nbsp;"/>
    <s v="&amp;nbsp;"/>
    <n v="1.1000000000000001"/>
  </r>
  <r>
    <x v="7"/>
    <x v="1"/>
    <x v="0"/>
    <n v="92950"/>
    <x v="0"/>
    <x v="1"/>
    <n v="440"/>
    <n v="425"/>
    <n v="304141"/>
    <n v="1.4"/>
    <n v="1.4"/>
    <n v="1"/>
  </r>
  <r>
    <x v="7"/>
    <x v="1"/>
    <x v="0"/>
    <s v="J0170"/>
    <x v="1"/>
    <x v="1"/>
    <n v="154"/>
    <n v="142"/>
    <n v="304141"/>
    <n v="0.5"/>
    <n v="0.5"/>
    <n v="1.1000000000000001"/>
  </r>
  <r>
    <x v="7"/>
    <x v="1"/>
    <x v="0"/>
    <s v="J1200"/>
    <x v="2"/>
    <x v="1"/>
    <n v="538"/>
    <n v="466"/>
    <n v="304141"/>
    <n v="1.5"/>
    <n v="1.8"/>
    <n v="1.2"/>
  </r>
  <r>
    <x v="7"/>
    <x v="1"/>
    <x v="2"/>
    <n v="92950"/>
    <x v="0"/>
    <x v="1"/>
    <n v="482"/>
    <n v="478"/>
    <n v="331689"/>
    <n v="1.4"/>
    <n v="1.5"/>
    <n v="1"/>
  </r>
  <r>
    <x v="7"/>
    <x v="1"/>
    <x v="2"/>
    <s v="J0170"/>
    <x v="1"/>
    <x v="1"/>
    <n v="207"/>
    <n v="198"/>
    <n v="331689"/>
    <n v="0.6"/>
    <n v="0.6"/>
    <n v="1"/>
  </r>
  <r>
    <x v="7"/>
    <x v="1"/>
    <x v="2"/>
    <s v="J1200"/>
    <x v="2"/>
    <x v="1"/>
    <n v="681"/>
    <n v="561"/>
    <n v="331689"/>
    <n v="1.7"/>
    <n v="2.1"/>
    <n v="1.2"/>
  </r>
  <r>
    <x v="7"/>
    <x v="1"/>
    <x v="4"/>
    <n v="92950"/>
    <x v="0"/>
    <x v="1"/>
    <n v="423"/>
    <n v="413"/>
    <n v="363414"/>
    <n v="1.1000000000000001"/>
    <n v="1.2"/>
    <n v="1"/>
  </r>
  <r>
    <x v="7"/>
    <x v="1"/>
    <x v="4"/>
    <s v="J0170"/>
    <x v="1"/>
    <x v="1"/>
    <n v="190"/>
    <n v="188"/>
    <n v="363414"/>
    <n v="0.5"/>
    <n v="0.5"/>
    <n v="1"/>
  </r>
  <r>
    <x v="7"/>
    <x v="1"/>
    <x v="4"/>
    <s v="J1200"/>
    <x v="2"/>
    <x v="1"/>
    <n v="705"/>
    <n v="598"/>
    <n v="363414"/>
    <n v="1.6"/>
    <n v="1.9"/>
    <n v="1.2"/>
  </r>
  <r>
    <x v="8"/>
    <x v="0"/>
    <x v="1"/>
    <n v="92950"/>
    <x v="0"/>
    <x v="1"/>
    <n v="178"/>
    <n v="178"/>
    <s v="&amp;nbsp;"/>
    <s v="&amp;nbsp;"/>
    <s v="&amp;nbsp;"/>
    <n v="1"/>
  </r>
  <r>
    <x v="8"/>
    <x v="0"/>
    <x v="1"/>
    <s v="J0170"/>
    <x v="1"/>
    <x v="1"/>
    <n v="26"/>
    <n v="24"/>
    <s v="&amp;nbsp;"/>
    <s v="&amp;nbsp;"/>
    <s v="&amp;nbsp;"/>
    <n v="1.1000000000000001"/>
  </r>
  <r>
    <x v="8"/>
    <x v="0"/>
    <x v="1"/>
    <s v="J1200"/>
    <x v="2"/>
    <x v="1"/>
    <n v="209"/>
    <n v="193"/>
    <s v="&amp;nbsp;"/>
    <s v="&amp;nbsp;"/>
    <s v="&amp;nbsp;"/>
    <n v="1.1000000000000001"/>
  </r>
  <r>
    <x v="8"/>
    <x v="0"/>
    <x v="0"/>
    <n v="92950"/>
    <x v="0"/>
    <x v="1"/>
    <n v="401"/>
    <n v="387"/>
    <n v="270032"/>
    <n v="1.4"/>
    <n v="1.5"/>
    <n v="1"/>
  </r>
  <r>
    <x v="8"/>
    <x v="0"/>
    <x v="0"/>
    <s v="J0170"/>
    <x v="1"/>
    <x v="1"/>
    <n v="105"/>
    <n v="103"/>
    <n v="270032"/>
    <n v="0.4"/>
    <n v="0.4"/>
    <n v="1"/>
  </r>
  <r>
    <x v="8"/>
    <x v="0"/>
    <x v="0"/>
    <s v="J1200"/>
    <x v="2"/>
    <x v="1"/>
    <n v="428"/>
    <n v="385"/>
    <n v="270032"/>
    <n v="1.4"/>
    <n v="1.6"/>
    <n v="1.1000000000000001"/>
  </r>
  <r>
    <x v="8"/>
    <x v="0"/>
    <x v="2"/>
    <n v="92950"/>
    <x v="0"/>
    <x v="1"/>
    <n v="386"/>
    <n v="376"/>
    <n v="297995"/>
    <n v="1.3"/>
    <n v="1.3"/>
    <n v="1"/>
  </r>
  <r>
    <x v="8"/>
    <x v="0"/>
    <x v="2"/>
    <s v="J0170"/>
    <x v="1"/>
    <x v="1"/>
    <n v="146"/>
    <n v="140"/>
    <n v="297995"/>
    <n v="0.5"/>
    <n v="0.5"/>
    <n v="1"/>
  </r>
  <r>
    <x v="8"/>
    <x v="0"/>
    <x v="2"/>
    <s v="J1200"/>
    <x v="2"/>
    <x v="1"/>
    <n v="688"/>
    <n v="626"/>
    <n v="297995"/>
    <n v="2.1"/>
    <n v="2.2999999999999998"/>
    <n v="1.1000000000000001"/>
  </r>
  <r>
    <x v="8"/>
    <x v="0"/>
    <x v="4"/>
    <n v="92950"/>
    <x v="0"/>
    <x v="1"/>
    <n v="357"/>
    <n v="351"/>
    <n v="331711"/>
    <n v="1.1000000000000001"/>
    <n v="1.1000000000000001"/>
    <n v="1"/>
  </r>
  <r>
    <x v="8"/>
    <x v="0"/>
    <x v="4"/>
    <s v="J0170"/>
    <x v="1"/>
    <x v="1"/>
    <n v="164"/>
    <n v="159"/>
    <n v="331711"/>
    <n v="0.5"/>
    <n v="0.5"/>
    <n v="1"/>
  </r>
  <r>
    <x v="8"/>
    <x v="0"/>
    <x v="4"/>
    <s v="J1200"/>
    <x v="2"/>
    <x v="1"/>
    <n v="725"/>
    <n v="660"/>
    <n v="331711"/>
    <n v="2"/>
    <n v="2.2000000000000002"/>
    <n v="1.1000000000000001"/>
  </r>
  <r>
    <x v="8"/>
    <x v="1"/>
    <x v="1"/>
    <n v="92950"/>
    <x v="0"/>
    <x v="1"/>
    <n v="203"/>
    <n v="203"/>
    <s v="&amp;nbsp;"/>
    <s v="&amp;nbsp;"/>
    <s v="&amp;nbsp;"/>
    <n v="1"/>
  </r>
  <r>
    <x v="8"/>
    <x v="1"/>
    <x v="1"/>
    <s v="J0170"/>
    <x v="1"/>
    <x v="1"/>
    <n v="29"/>
    <n v="29"/>
    <s v="&amp;nbsp;"/>
    <s v="&amp;nbsp;"/>
    <s v="&amp;nbsp;"/>
    <n v="1"/>
  </r>
  <r>
    <x v="8"/>
    <x v="1"/>
    <x v="1"/>
    <s v="J1200"/>
    <x v="2"/>
    <x v="1"/>
    <n v="67"/>
    <n v="64"/>
    <s v="&amp;nbsp;"/>
    <s v="&amp;nbsp;"/>
    <s v="&amp;nbsp;"/>
    <n v="1"/>
  </r>
  <r>
    <x v="8"/>
    <x v="1"/>
    <x v="0"/>
    <n v="92950"/>
    <x v="0"/>
    <x v="1"/>
    <n v="471"/>
    <n v="457"/>
    <n v="184194"/>
    <n v="2.5"/>
    <n v="2.6"/>
    <n v="1"/>
  </r>
  <r>
    <x v="8"/>
    <x v="1"/>
    <x v="0"/>
    <s v="J0170"/>
    <x v="1"/>
    <x v="1"/>
    <n v="105"/>
    <n v="102"/>
    <n v="184194"/>
    <n v="0.6"/>
    <n v="0.6"/>
    <n v="1"/>
  </r>
  <r>
    <x v="8"/>
    <x v="1"/>
    <x v="0"/>
    <s v="J1200"/>
    <x v="2"/>
    <x v="1"/>
    <n v="240"/>
    <n v="221"/>
    <n v="184194"/>
    <n v="1.2"/>
    <n v="1.3"/>
    <n v="1.1000000000000001"/>
  </r>
  <r>
    <x v="8"/>
    <x v="1"/>
    <x v="2"/>
    <n v="92950"/>
    <x v="0"/>
    <x v="1"/>
    <n v="509"/>
    <n v="495"/>
    <n v="203096"/>
    <n v="2.4"/>
    <n v="2.5"/>
    <n v="1"/>
  </r>
  <r>
    <x v="8"/>
    <x v="1"/>
    <x v="2"/>
    <s v="J0170"/>
    <x v="1"/>
    <x v="1"/>
    <n v="153"/>
    <n v="149"/>
    <n v="203096"/>
    <n v="0.7"/>
    <n v="0.8"/>
    <n v="1"/>
  </r>
  <r>
    <x v="8"/>
    <x v="1"/>
    <x v="2"/>
    <s v="J1200"/>
    <x v="2"/>
    <x v="1"/>
    <n v="347"/>
    <n v="310"/>
    <n v="203096"/>
    <n v="1.5"/>
    <n v="1.7"/>
    <n v="1.1000000000000001"/>
  </r>
  <r>
    <x v="8"/>
    <x v="1"/>
    <x v="4"/>
    <n v="92950"/>
    <x v="0"/>
    <x v="1"/>
    <n v="455"/>
    <n v="450"/>
    <n v="225899"/>
    <n v="2"/>
    <n v="2"/>
    <n v="1"/>
  </r>
  <r>
    <x v="8"/>
    <x v="1"/>
    <x v="4"/>
    <s v="J0170"/>
    <x v="1"/>
    <x v="1"/>
    <n v="164"/>
    <n v="164"/>
    <n v="225899"/>
    <n v="0.7"/>
    <n v="0.7"/>
    <n v="1"/>
  </r>
  <r>
    <x v="8"/>
    <x v="1"/>
    <x v="4"/>
    <s v="J1200"/>
    <x v="2"/>
    <x v="1"/>
    <n v="367"/>
    <n v="336"/>
    <n v="225899"/>
    <n v="1.5"/>
    <n v="1.6"/>
    <n v="1.1000000000000001"/>
  </r>
  <r>
    <x v="0"/>
    <x v="0"/>
    <x v="0"/>
    <s v="J0170"/>
    <x v="1"/>
    <x v="1"/>
    <n v="2"/>
    <n v="2"/>
    <n v="5133"/>
    <n v="0.4"/>
    <n v="0.4"/>
    <n v="1"/>
  </r>
  <r>
    <x v="0"/>
    <x v="1"/>
    <x v="1"/>
    <n v="92950"/>
    <x v="0"/>
    <x v="1"/>
    <n v="3"/>
    <n v="3"/>
    <n v="5637"/>
    <n v="0.5"/>
    <n v="0.5"/>
    <n v="1"/>
  </r>
  <r>
    <x v="5"/>
    <x v="1"/>
    <x v="3"/>
    <s v="J1200"/>
    <x v="2"/>
    <x v="1"/>
    <n v="7"/>
    <n v="7"/>
    <n v="15616"/>
    <n v="0.4"/>
    <n v="0.4"/>
    <n v="1"/>
  </r>
  <r>
    <x v="5"/>
    <x v="1"/>
    <x v="2"/>
    <s v="J1200"/>
    <x v="2"/>
    <x v="1"/>
    <n v="15"/>
    <n v="12"/>
    <n v="15578"/>
    <n v="0.8"/>
    <n v="1"/>
    <n v="1.3"/>
  </r>
  <r>
    <x v="2"/>
    <x v="0"/>
    <x v="2"/>
    <n v="92950"/>
    <x v="0"/>
    <x v="1"/>
    <n v="1"/>
    <n v="1"/>
    <n v="8711"/>
    <n v="0.1"/>
    <n v="0.1"/>
    <n v="1"/>
  </r>
  <r>
    <x v="2"/>
    <x v="1"/>
    <x v="3"/>
    <s v="J1200"/>
    <x v="2"/>
    <x v="1"/>
    <n v="5"/>
    <n v="5"/>
    <n v="7693"/>
    <n v="0.6"/>
    <n v="0.6"/>
    <n v="1"/>
  </r>
  <r>
    <x v="2"/>
    <x v="1"/>
    <x v="0"/>
    <n v="92950"/>
    <x v="0"/>
    <x v="1"/>
    <n v="1"/>
    <n v="1"/>
    <n v="8263"/>
    <n v="0.1"/>
    <n v="0.1"/>
    <n v="1"/>
  </r>
  <r>
    <x v="2"/>
    <x v="1"/>
    <x v="2"/>
    <s v="J0170"/>
    <x v="1"/>
    <x v="1"/>
    <n v="3"/>
    <n v="3"/>
    <n v="8457"/>
    <n v="0.4"/>
    <n v="0.4"/>
    <n v="1"/>
  </r>
  <r>
    <x v="9"/>
    <x v="0"/>
    <x v="2"/>
    <s v="J1200"/>
    <x v="2"/>
    <x v="1"/>
    <n v="2"/>
    <n v="2"/>
    <n v="7962"/>
    <n v="0.3"/>
    <n v="0.3"/>
    <n v="1"/>
  </r>
  <r>
    <x v="9"/>
    <x v="1"/>
    <x v="0"/>
    <s v="J1200"/>
    <x v="2"/>
    <x v="1"/>
    <n v="1"/>
    <n v="1"/>
    <n v="8456"/>
    <n v="0.1"/>
    <n v="0.1"/>
    <n v="1"/>
  </r>
  <r>
    <x v="3"/>
    <x v="0"/>
    <x v="0"/>
    <s v="J1200"/>
    <x v="2"/>
    <x v="1"/>
    <n v="162"/>
    <n v="129"/>
    <n v="76708"/>
    <n v="1.7"/>
    <n v="2.1"/>
    <n v="1.3"/>
  </r>
  <r>
    <x v="4"/>
    <x v="0"/>
    <x v="1"/>
    <n v="92950"/>
    <x v="0"/>
    <x v="1"/>
    <n v="12"/>
    <n v="11"/>
    <n v="76503"/>
    <n v="0.1"/>
    <n v="0.2"/>
    <n v="1.1000000000000001"/>
  </r>
  <r>
    <x v="4"/>
    <x v="0"/>
    <x v="0"/>
    <n v="92950"/>
    <x v="0"/>
    <x v="1"/>
    <n v="19"/>
    <n v="18"/>
    <n v="76760"/>
    <n v="0.2"/>
    <n v="0.2"/>
    <n v="1.1000000000000001"/>
  </r>
  <r>
    <x v="4"/>
    <x v="1"/>
    <x v="3"/>
    <s v="J1200"/>
    <x v="2"/>
    <x v="1"/>
    <n v="28"/>
    <n v="27"/>
    <n v="63303"/>
    <n v="0.4"/>
    <n v="0.4"/>
    <n v="1"/>
  </r>
  <r>
    <x v="4"/>
    <x v="1"/>
    <x v="2"/>
    <s v="J0170"/>
    <x v="1"/>
    <x v="1"/>
    <n v="6"/>
    <n v="6"/>
    <n v="68389"/>
    <n v="0.1"/>
    <n v="0.1"/>
    <n v="1"/>
  </r>
  <r>
    <x v="6"/>
    <x v="0"/>
    <x v="0"/>
    <s v="J0170"/>
    <x v="1"/>
    <x v="1"/>
    <n v="1"/>
    <n v="1"/>
    <n v="14049"/>
    <n v="0.1"/>
    <n v="0.1"/>
    <n v="1"/>
  </r>
  <r>
    <x v="7"/>
    <x v="1"/>
    <x v="3"/>
    <s v="J0170"/>
    <x v="1"/>
    <x v="1"/>
    <n v="3"/>
    <n v="3"/>
    <n v="15676"/>
    <n v="0.2"/>
    <n v="0.2"/>
    <n v="1"/>
  </r>
  <r>
    <x v="8"/>
    <x v="0"/>
    <x v="2"/>
    <s v="J1200"/>
    <x v="2"/>
    <x v="1"/>
    <n v="23"/>
    <n v="20"/>
    <n v="16954"/>
    <n v="1.2"/>
    <n v="1.4"/>
    <n v="1.1000000000000001"/>
  </r>
  <r>
    <x v="1"/>
    <x v="0"/>
    <x v="2"/>
    <s v="J1200"/>
    <x v="2"/>
    <x v="1"/>
    <n v="37"/>
    <n v="32"/>
    <n v="13280"/>
    <n v="2.4"/>
    <n v="2.8"/>
    <n v="1.2"/>
  </r>
  <r>
    <x v="1"/>
    <x v="1"/>
    <x v="0"/>
    <s v="J1200"/>
    <x v="2"/>
    <x v="1"/>
    <n v="13"/>
    <n v="13"/>
    <n v="13779"/>
    <n v="0.9"/>
    <n v="0.9"/>
    <n v="1"/>
  </r>
  <r>
    <x v="2"/>
    <x v="1"/>
    <x v="2"/>
    <s v="J1200"/>
    <x v="2"/>
    <x v="1"/>
    <n v="10"/>
    <n v="9"/>
    <n v="8457"/>
    <n v="1.1000000000000001"/>
    <n v="1.2"/>
    <n v="1.1000000000000001"/>
  </r>
  <r>
    <x v="9"/>
    <x v="1"/>
    <x v="3"/>
    <s v="J0170"/>
    <x v="1"/>
    <x v="1"/>
    <n v="2"/>
    <n v="1"/>
    <n v="8064"/>
    <n v="0.1"/>
    <n v="0.2"/>
    <n v="2"/>
  </r>
  <r>
    <x v="3"/>
    <x v="0"/>
    <x v="3"/>
    <s v="J0170"/>
    <x v="1"/>
    <x v="1"/>
    <n v="6"/>
    <n v="6"/>
    <n v="74779"/>
    <n v="0.1"/>
    <n v="0.1"/>
    <n v="1"/>
  </r>
  <r>
    <x v="3"/>
    <x v="1"/>
    <x v="3"/>
    <n v="92950"/>
    <x v="0"/>
    <x v="1"/>
    <n v="10"/>
    <n v="9"/>
    <n v="66802"/>
    <n v="0.1"/>
    <n v="0.1"/>
    <n v="1.1000000000000001"/>
  </r>
  <r>
    <x v="3"/>
    <x v="1"/>
    <x v="1"/>
    <s v="J0170"/>
    <x v="1"/>
    <x v="1"/>
    <n v="2"/>
    <n v="2"/>
    <n v="69224"/>
    <n v="0"/>
    <n v="0"/>
    <n v="1"/>
  </r>
  <r>
    <x v="3"/>
    <x v="1"/>
    <x v="0"/>
    <s v="J0170"/>
    <x v="1"/>
    <x v="1"/>
    <n v="5"/>
    <n v="5"/>
    <n v="67505"/>
    <n v="0.1"/>
    <n v="0.1"/>
    <n v="1"/>
  </r>
  <r>
    <x v="4"/>
    <x v="1"/>
    <x v="3"/>
    <s v="J0170"/>
    <x v="1"/>
    <x v="1"/>
    <n v="5"/>
    <n v="5"/>
    <n v="63303"/>
    <n v="0.1"/>
    <n v="0.1"/>
    <n v="1"/>
  </r>
  <r>
    <x v="6"/>
    <x v="1"/>
    <x v="2"/>
    <s v="J1200"/>
    <x v="2"/>
    <x v="1"/>
    <n v="1"/>
    <n v="1"/>
    <n v="14690"/>
    <n v="0.1"/>
    <n v="0.1"/>
    <n v="1"/>
  </r>
  <r>
    <x v="7"/>
    <x v="0"/>
    <x v="3"/>
    <s v="J1200"/>
    <x v="2"/>
    <x v="1"/>
    <n v="5"/>
    <n v="5"/>
    <n v="18981"/>
    <n v="0.3"/>
    <n v="0.3"/>
    <n v="1"/>
  </r>
  <r>
    <x v="7"/>
    <x v="0"/>
    <x v="2"/>
    <s v="J0170"/>
    <x v="1"/>
    <x v="1"/>
    <n v="2"/>
    <n v="2"/>
    <n v="20559"/>
    <n v="0.1"/>
    <n v="0.1"/>
    <n v="1"/>
  </r>
  <r>
    <x v="7"/>
    <x v="0"/>
    <x v="2"/>
    <s v="J1200"/>
    <x v="2"/>
    <x v="1"/>
    <n v="47"/>
    <n v="43"/>
    <n v="20559"/>
    <n v="2.1"/>
    <n v="2.2999999999999998"/>
    <n v="1.1000000000000001"/>
  </r>
  <r>
    <x v="7"/>
    <x v="1"/>
    <x v="1"/>
    <s v="J1200"/>
    <x v="2"/>
    <x v="1"/>
    <n v="10"/>
    <n v="8"/>
    <n v="16087"/>
    <n v="0.5"/>
    <n v="0.6"/>
    <n v="1.3"/>
  </r>
  <r>
    <x v="7"/>
    <x v="1"/>
    <x v="0"/>
    <s v="J1200"/>
    <x v="2"/>
    <x v="1"/>
    <n v="26"/>
    <n v="21"/>
    <n v="16154"/>
    <n v="1.3"/>
    <n v="1.6"/>
    <n v="1.2"/>
  </r>
  <r>
    <x v="8"/>
    <x v="0"/>
    <x v="1"/>
    <n v="92950"/>
    <x v="0"/>
    <x v="1"/>
    <n v="11"/>
    <n v="10"/>
    <n v="16072"/>
    <n v="0.6"/>
    <n v="0.7"/>
    <n v="1.1000000000000001"/>
  </r>
  <r>
    <x v="8"/>
    <x v="1"/>
    <x v="3"/>
    <s v="J0170"/>
    <x v="1"/>
    <x v="1"/>
    <n v="3"/>
    <n v="3"/>
    <n v="10290"/>
    <n v="0.3"/>
    <n v="0.3"/>
    <n v="1"/>
  </r>
  <r>
    <x v="8"/>
    <x v="1"/>
    <x v="2"/>
    <s v="J0170"/>
    <x v="1"/>
    <x v="1"/>
    <n v="8"/>
    <n v="8"/>
    <n v="11667"/>
    <n v="0.7"/>
    <n v="0.7"/>
    <n v="1"/>
  </r>
  <r>
    <x v="0"/>
    <x v="0"/>
    <x v="1"/>
    <n v="92950"/>
    <x v="0"/>
    <x v="1"/>
    <n v="3"/>
    <n v="2"/>
    <n v="5226"/>
    <n v="0.4"/>
    <n v="0.6"/>
    <n v="1.5"/>
  </r>
  <r>
    <x v="1"/>
    <x v="0"/>
    <x v="3"/>
    <s v="J1200"/>
    <x v="2"/>
    <x v="1"/>
    <n v="9"/>
    <n v="8"/>
    <n v="12875"/>
    <n v="0.6"/>
    <n v="0.7"/>
    <n v="1.1000000000000001"/>
  </r>
  <r>
    <x v="1"/>
    <x v="1"/>
    <x v="1"/>
    <s v="J1200"/>
    <x v="2"/>
    <x v="1"/>
    <n v="8"/>
    <n v="6"/>
    <n v="13850"/>
    <n v="0.4"/>
    <n v="0.6"/>
    <n v="1.3"/>
  </r>
  <r>
    <x v="1"/>
    <x v="1"/>
    <x v="0"/>
    <s v="J0170"/>
    <x v="1"/>
    <x v="1"/>
    <n v="1"/>
    <n v="1"/>
    <n v="13779"/>
    <n v="0.1"/>
    <n v="0.1"/>
    <n v="1"/>
  </r>
  <r>
    <x v="2"/>
    <x v="0"/>
    <x v="3"/>
    <s v="J1200"/>
    <x v="2"/>
    <x v="1"/>
    <n v="6"/>
    <n v="6"/>
    <n v="7977"/>
    <n v="0.8"/>
    <n v="0.8"/>
    <n v="1"/>
  </r>
  <r>
    <x v="2"/>
    <x v="0"/>
    <x v="2"/>
    <s v="J1200"/>
    <x v="2"/>
    <x v="1"/>
    <n v="34"/>
    <n v="29"/>
    <n v="8711"/>
    <n v="3.3"/>
    <n v="3.9"/>
    <n v="1.2"/>
  </r>
  <r>
    <x v="2"/>
    <x v="1"/>
    <x v="3"/>
    <n v="92950"/>
    <x v="0"/>
    <x v="1"/>
    <n v="1"/>
    <n v="1"/>
    <n v="7693"/>
    <n v="0.1"/>
    <n v="0.1"/>
    <n v="1"/>
  </r>
  <r>
    <x v="2"/>
    <x v="1"/>
    <x v="1"/>
    <s v="J1200"/>
    <x v="2"/>
    <x v="1"/>
    <n v="5"/>
    <n v="4"/>
    <n v="8398"/>
    <n v="0.5"/>
    <n v="0.6"/>
    <n v="1.3"/>
  </r>
  <r>
    <x v="2"/>
    <x v="1"/>
    <x v="0"/>
    <s v="J1200"/>
    <x v="2"/>
    <x v="1"/>
    <n v="12"/>
    <n v="10"/>
    <n v="8263"/>
    <n v="1.2"/>
    <n v="1.5"/>
    <n v="1.2"/>
  </r>
  <r>
    <x v="9"/>
    <x v="1"/>
    <x v="2"/>
    <s v="J0170"/>
    <x v="1"/>
    <x v="1"/>
    <n v="1"/>
    <n v="1"/>
    <n v="8459"/>
    <n v="0.1"/>
    <n v="0.1"/>
    <n v="1"/>
  </r>
  <r>
    <x v="3"/>
    <x v="0"/>
    <x v="1"/>
    <s v="J0170"/>
    <x v="1"/>
    <x v="1"/>
    <n v="11"/>
    <n v="9"/>
    <n v="78670"/>
    <n v="0.1"/>
    <n v="0.1"/>
    <n v="1.2"/>
  </r>
  <r>
    <x v="3"/>
    <x v="1"/>
    <x v="2"/>
    <n v="92950"/>
    <x v="0"/>
    <x v="1"/>
    <n v="7"/>
    <n v="7"/>
    <n v="66952"/>
    <n v="0.1"/>
    <n v="0.1"/>
    <n v="1"/>
  </r>
  <r>
    <x v="4"/>
    <x v="0"/>
    <x v="1"/>
    <s v="J0170"/>
    <x v="1"/>
    <x v="1"/>
    <n v="13"/>
    <n v="12"/>
    <n v="76503"/>
    <n v="0.2"/>
    <n v="0.2"/>
    <n v="1.1000000000000001"/>
  </r>
  <r>
    <x v="4"/>
    <x v="0"/>
    <x v="0"/>
    <s v="J0170"/>
    <x v="1"/>
    <x v="1"/>
    <n v="10"/>
    <n v="10"/>
    <n v="76760"/>
    <n v="0.1"/>
    <n v="0.1"/>
    <n v="1"/>
  </r>
  <r>
    <x v="7"/>
    <x v="1"/>
    <x v="1"/>
    <s v="J0170"/>
    <x v="1"/>
    <x v="1"/>
    <n v="5"/>
    <n v="5"/>
    <n v="16087"/>
    <n v="0.3"/>
    <n v="0.3"/>
    <n v="1"/>
  </r>
  <r>
    <x v="7"/>
    <x v="1"/>
    <x v="0"/>
    <s v="J0170"/>
    <x v="1"/>
    <x v="1"/>
    <n v="6"/>
    <n v="6"/>
    <n v="16154"/>
    <n v="0.4"/>
    <n v="0.4"/>
    <n v="1"/>
  </r>
  <r>
    <x v="8"/>
    <x v="0"/>
    <x v="0"/>
    <n v="92950"/>
    <x v="0"/>
    <x v="1"/>
    <n v="8"/>
    <n v="8"/>
    <n v="16473"/>
    <n v="0.5"/>
    <n v="0.5"/>
    <n v="1"/>
  </r>
  <r>
    <x v="8"/>
    <x v="1"/>
    <x v="1"/>
    <s v="J0170"/>
    <x v="1"/>
    <x v="1"/>
    <n v="3"/>
    <n v="3"/>
    <n v="10768"/>
    <n v="0.3"/>
    <n v="0.3"/>
    <n v="1"/>
  </r>
  <r>
    <x v="0"/>
    <x v="0"/>
    <x v="2"/>
    <s v="J1200"/>
    <x v="2"/>
    <x v="1"/>
    <n v="1"/>
    <n v="1"/>
    <n v="5093"/>
    <n v="0.2"/>
    <n v="0.2"/>
    <n v="1"/>
  </r>
  <r>
    <x v="0"/>
    <x v="1"/>
    <x v="1"/>
    <s v="J1200"/>
    <x v="2"/>
    <x v="1"/>
    <n v="1"/>
    <n v="1"/>
    <n v="5637"/>
    <n v="0.2"/>
    <n v="0.2"/>
    <n v="1"/>
  </r>
  <r>
    <x v="5"/>
    <x v="1"/>
    <x v="1"/>
    <s v="J0170"/>
    <x v="1"/>
    <x v="1"/>
    <n v="1"/>
    <n v="1"/>
    <n v="15941"/>
    <n v="0.1"/>
    <n v="0.1"/>
    <n v="1"/>
  </r>
  <r>
    <x v="1"/>
    <x v="0"/>
    <x v="1"/>
    <s v="J1200"/>
    <x v="2"/>
    <x v="1"/>
    <n v="11"/>
    <n v="10"/>
    <n v="13483"/>
    <n v="0.7"/>
    <n v="0.8"/>
    <n v="1.1000000000000001"/>
  </r>
  <r>
    <x v="1"/>
    <x v="0"/>
    <x v="0"/>
    <s v="J1200"/>
    <x v="2"/>
    <x v="1"/>
    <n v="11"/>
    <n v="11"/>
    <n v="13298"/>
    <n v="0.8"/>
    <n v="0.8"/>
    <n v="1"/>
  </r>
  <r>
    <x v="2"/>
    <x v="0"/>
    <x v="0"/>
    <s v="J1200"/>
    <x v="2"/>
    <x v="1"/>
    <n v="22"/>
    <n v="18"/>
    <n v="8616"/>
    <n v="2.1"/>
    <n v="2.6"/>
    <n v="1.2"/>
  </r>
  <r>
    <x v="9"/>
    <x v="0"/>
    <x v="3"/>
    <n v="92950"/>
    <x v="0"/>
    <x v="1"/>
    <n v="1"/>
    <n v="1"/>
    <n v="7614"/>
    <n v="0.1"/>
    <n v="0.1"/>
    <n v="1"/>
  </r>
  <r>
    <x v="9"/>
    <x v="0"/>
    <x v="0"/>
    <s v="J0170"/>
    <x v="1"/>
    <x v="1"/>
    <n v="2"/>
    <n v="2"/>
    <n v="8002"/>
    <n v="0.2"/>
    <n v="0.2"/>
    <n v="1"/>
  </r>
  <r>
    <x v="3"/>
    <x v="0"/>
    <x v="1"/>
    <n v="92950"/>
    <x v="0"/>
    <x v="1"/>
    <n v="2"/>
    <n v="1"/>
    <n v="78670"/>
    <n v="0"/>
    <n v="0"/>
    <n v="2"/>
  </r>
  <r>
    <x v="3"/>
    <x v="0"/>
    <x v="0"/>
    <n v="92950"/>
    <x v="0"/>
    <x v="1"/>
    <n v="6"/>
    <n v="5"/>
    <n v="76708"/>
    <n v="0.1"/>
    <n v="0.1"/>
    <n v="1.2"/>
  </r>
  <r>
    <x v="3"/>
    <x v="1"/>
    <x v="3"/>
    <s v="J1200"/>
    <x v="2"/>
    <x v="1"/>
    <n v="29"/>
    <n v="26"/>
    <n v="66802"/>
    <n v="0.4"/>
    <n v="0.4"/>
    <n v="1.1000000000000001"/>
  </r>
  <r>
    <x v="3"/>
    <x v="1"/>
    <x v="2"/>
    <s v="J0170"/>
    <x v="1"/>
    <x v="1"/>
    <n v="10"/>
    <n v="10"/>
    <n v="66952"/>
    <n v="0.1"/>
    <n v="0.1"/>
    <n v="1"/>
  </r>
  <r>
    <x v="6"/>
    <x v="0"/>
    <x v="2"/>
    <s v="J1200"/>
    <x v="2"/>
    <x v="1"/>
    <n v="4"/>
    <n v="3"/>
    <n v="14125"/>
    <n v="0.2"/>
    <n v="0.3"/>
    <n v="1.3"/>
  </r>
  <r>
    <x v="6"/>
    <x v="1"/>
    <x v="0"/>
    <s v="J1200"/>
    <x v="2"/>
    <x v="1"/>
    <n v="1"/>
    <n v="1"/>
    <n v="14723"/>
    <n v="0.1"/>
    <n v="0.1"/>
    <n v="1"/>
  </r>
  <r>
    <x v="7"/>
    <x v="0"/>
    <x v="1"/>
    <s v="J0170"/>
    <x v="1"/>
    <x v="1"/>
    <n v="1"/>
    <n v="1"/>
    <n v="19384"/>
    <n v="0.1"/>
    <n v="0.1"/>
    <n v="1"/>
  </r>
  <r>
    <x v="7"/>
    <x v="0"/>
    <x v="1"/>
    <s v="J1200"/>
    <x v="2"/>
    <x v="1"/>
    <n v="31"/>
    <n v="26"/>
    <n v="19384"/>
    <n v="1.3"/>
    <n v="1.6"/>
    <n v="1.2"/>
  </r>
  <r>
    <x v="7"/>
    <x v="0"/>
    <x v="0"/>
    <s v="J0170"/>
    <x v="1"/>
    <x v="1"/>
    <n v="7"/>
    <n v="6"/>
    <n v="19707"/>
    <n v="0.3"/>
    <n v="0.4"/>
    <n v="1.2"/>
  </r>
  <r>
    <x v="7"/>
    <x v="1"/>
    <x v="2"/>
    <n v="92950"/>
    <x v="0"/>
    <x v="1"/>
    <n v="17"/>
    <n v="17"/>
    <n v="16904"/>
    <n v="1"/>
    <n v="1"/>
    <n v="1"/>
  </r>
  <r>
    <x v="8"/>
    <x v="0"/>
    <x v="3"/>
    <n v="92950"/>
    <x v="0"/>
    <x v="1"/>
    <n v="6"/>
    <n v="6"/>
    <n v="15548"/>
    <n v="0.4"/>
    <n v="0.4"/>
    <n v="1"/>
  </r>
  <r>
    <x v="8"/>
    <x v="0"/>
    <x v="1"/>
    <s v="J0170"/>
    <x v="1"/>
    <x v="1"/>
    <n v="5"/>
    <n v="5"/>
    <n v="16072"/>
    <n v="0.3"/>
    <n v="0.3"/>
    <n v="1"/>
  </r>
  <r>
    <x v="8"/>
    <x v="0"/>
    <x v="0"/>
    <s v="J0170"/>
    <x v="1"/>
    <x v="1"/>
    <n v="3"/>
    <n v="3"/>
    <n v="16473"/>
    <n v="0.2"/>
    <n v="0.2"/>
    <n v="1"/>
  </r>
  <r>
    <x v="8"/>
    <x v="1"/>
    <x v="1"/>
    <n v="92950"/>
    <x v="0"/>
    <x v="1"/>
    <n v="22"/>
    <n v="20"/>
    <n v="10768"/>
    <n v="1.9"/>
    <n v="2"/>
    <n v="1.1000000000000001"/>
  </r>
  <r>
    <x v="8"/>
    <x v="1"/>
    <x v="0"/>
    <n v="92950"/>
    <x v="0"/>
    <x v="1"/>
    <n v="19"/>
    <n v="18"/>
    <n v="11207"/>
    <n v="1.6"/>
    <n v="1.7"/>
    <n v="1.1000000000000001"/>
  </r>
  <r>
    <x v="0"/>
    <x v="1"/>
    <x v="3"/>
    <n v="92950"/>
    <x v="0"/>
    <x v="1"/>
    <n v="2"/>
    <n v="2"/>
    <n v="5238"/>
    <n v="0.4"/>
    <n v="0.4"/>
    <n v="1"/>
  </r>
  <r>
    <x v="0"/>
    <x v="1"/>
    <x v="1"/>
    <s v="J0170"/>
    <x v="1"/>
    <x v="1"/>
    <n v="3"/>
    <n v="2"/>
    <n v="5637"/>
    <n v="0.4"/>
    <n v="0.5"/>
    <n v="1.5"/>
  </r>
  <r>
    <x v="5"/>
    <x v="0"/>
    <x v="3"/>
    <s v="J1200"/>
    <x v="2"/>
    <x v="1"/>
    <n v="1"/>
    <n v="1"/>
    <n v="15073"/>
    <n v="0.1"/>
    <n v="0.1"/>
    <n v="1"/>
  </r>
  <r>
    <x v="5"/>
    <x v="1"/>
    <x v="1"/>
    <s v="J1200"/>
    <x v="2"/>
    <x v="1"/>
    <n v="3"/>
    <n v="3"/>
    <n v="15941"/>
    <n v="0.2"/>
    <n v="0.2"/>
    <n v="1"/>
  </r>
  <r>
    <x v="5"/>
    <x v="1"/>
    <x v="0"/>
    <s v="J0170"/>
    <x v="1"/>
    <x v="1"/>
    <n v="1"/>
    <n v="1"/>
    <n v="15688"/>
    <n v="0.1"/>
    <n v="0.1"/>
    <n v="1"/>
  </r>
  <r>
    <x v="5"/>
    <x v="1"/>
    <x v="0"/>
    <s v="J1200"/>
    <x v="2"/>
    <x v="1"/>
    <n v="7"/>
    <n v="7"/>
    <n v="15688"/>
    <n v="0.4"/>
    <n v="0.4"/>
    <n v="1"/>
  </r>
  <r>
    <x v="1"/>
    <x v="0"/>
    <x v="0"/>
    <s v="J0170"/>
    <x v="1"/>
    <x v="1"/>
    <n v="2"/>
    <n v="2"/>
    <n v="13298"/>
    <n v="0.2"/>
    <n v="0.2"/>
    <n v="1"/>
  </r>
  <r>
    <x v="1"/>
    <x v="1"/>
    <x v="1"/>
    <n v="92950"/>
    <x v="0"/>
    <x v="1"/>
    <n v="1"/>
    <n v="1"/>
    <n v="13850"/>
    <n v="0.1"/>
    <n v="0.1"/>
    <n v="1"/>
  </r>
  <r>
    <x v="1"/>
    <x v="1"/>
    <x v="0"/>
    <n v="92950"/>
    <x v="0"/>
    <x v="1"/>
    <n v="2"/>
    <n v="2"/>
    <n v="13779"/>
    <n v="0.1"/>
    <n v="0.1"/>
    <n v="1"/>
  </r>
  <r>
    <x v="2"/>
    <x v="0"/>
    <x v="0"/>
    <n v="92950"/>
    <x v="0"/>
    <x v="1"/>
    <n v="1"/>
    <n v="1"/>
    <n v="8616"/>
    <n v="0.1"/>
    <n v="0.1"/>
    <n v="1"/>
  </r>
  <r>
    <x v="2"/>
    <x v="1"/>
    <x v="1"/>
    <s v="J0170"/>
    <x v="1"/>
    <x v="1"/>
    <n v="1"/>
    <n v="1"/>
    <n v="8398"/>
    <n v="0.1"/>
    <n v="0.1"/>
    <n v="1"/>
  </r>
  <r>
    <x v="2"/>
    <x v="1"/>
    <x v="0"/>
    <s v="J0170"/>
    <x v="1"/>
    <x v="1"/>
    <n v="1"/>
    <n v="1"/>
    <n v="8263"/>
    <n v="0.1"/>
    <n v="0.1"/>
    <n v="1"/>
  </r>
  <r>
    <x v="9"/>
    <x v="0"/>
    <x v="1"/>
    <s v="J1200"/>
    <x v="2"/>
    <x v="1"/>
    <n v="3"/>
    <n v="2"/>
    <n v="8042"/>
    <n v="0.2"/>
    <n v="0.4"/>
    <n v="1.5"/>
  </r>
  <r>
    <x v="9"/>
    <x v="0"/>
    <x v="0"/>
    <s v="J1200"/>
    <x v="2"/>
    <x v="1"/>
    <n v="4"/>
    <n v="4"/>
    <n v="8002"/>
    <n v="0.5"/>
    <n v="0.5"/>
    <n v="1"/>
  </r>
  <r>
    <x v="3"/>
    <x v="1"/>
    <x v="2"/>
    <s v="J1200"/>
    <x v="2"/>
    <x v="1"/>
    <n v="109"/>
    <n v="97"/>
    <n v="66952"/>
    <n v="1.4"/>
    <n v="1.6"/>
    <n v="1.1000000000000001"/>
  </r>
  <r>
    <x v="4"/>
    <x v="0"/>
    <x v="1"/>
    <s v="J1200"/>
    <x v="2"/>
    <x v="1"/>
    <n v="74"/>
    <n v="62"/>
    <n v="76503"/>
    <n v="0.8"/>
    <n v="1"/>
    <n v="1.2"/>
  </r>
  <r>
    <x v="4"/>
    <x v="0"/>
    <x v="0"/>
    <s v="J1200"/>
    <x v="2"/>
    <x v="1"/>
    <n v="87"/>
    <n v="69"/>
    <n v="76760"/>
    <n v="0.9"/>
    <n v="1.1000000000000001"/>
    <n v="1.3"/>
  </r>
  <r>
    <x v="4"/>
    <x v="0"/>
    <x v="2"/>
    <n v="92950"/>
    <x v="0"/>
    <x v="1"/>
    <n v="16"/>
    <n v="16"/>
    <n v="77976"/>
    <n v="0.2"/>
    <n v="0.2"/>
    <n v="1"/>
  </r>
  <r>
    <x v="4"/>
    <x v="1"/>
    <x v="0"/>
    <n v="92950"/>
    <x v="0"/>
    <x v="1"/>
    <n v="20"/>
    <n v="20"/>
    <n v="67542"/>
    <n v="0.3"/>
    <n v="0.3"/>
    <n v="1"/>
  </r>
  <r>
    <x v="6"/>
    <x v="0"/>
    <x v="3"/>
    <s v="J1200"/>
    <x v="2"/>
    <x v="1"/>
    <n v="1"/>
    <n v="1"/>
    <n v="13558"/>
    <n v="0.1"/>
    <n v="0.1"/>
    <n v="1"/>
  </r>
  <r>
    <x v="7"/>
    <x v="1"/>
    <x v="3"/>
    <n v="92950"/>
    <x v="0"/>
    <x v="1"/>
    <n v="13"/>
    <n v="13"/>
    <n v="15676"/>
    <n v="0.8"/>
    <n v="0.8"/>
    <n v="1"/>
  </r>
  <r>
    <x v="8"/>
    <x v="0"/>
    <x v="1"/>
    <s v="J1200"/>
    <x v="2"/>
    <x v="1"/>
    <n v="16"/>
    <n v="15"/>
    <n v="16072"/>
    <n v="0.9"/>
    <n v="1"/>
    <n v="1.1000000000000001"/>
  </r>
  <r>
    <x v="8"/>
    <x v="0"/>
    <x v="0"/>
    <s v="J1200"/>
    <x v="2"/>
    <x v="1"/>
    <n v="17"/>
    <n v="16"/>
    <n v="16473"/>
    <n v="1"/>
    <n v="1"/>
    <n v="1.1000000000000001"/>
  </r>
  <r>
    <x v="8"/>
    <x v="0"/>
    <x v="2"/>
    <n v="92950"/>
    <x v="0"/>
    <x v="1"/>
    <n v="11"/>
    <n v="11"/>
    <n v="16954"/>
    <n v="0.6"/>
    <n v="0.6"/>
    <n v="1"/>
  </r>
  <r>
    <x v="0"/>
    <x v="0"/>
    <x v="0"/>
    <s v="J1200"/>
    <x v="2"/>
    <x v="1"/>
    <n v="1"/>
    <n v="1"/>
    <n v="5133"/>
    <n v="0.2"/>
    <n v="0.2"/>
    <n v="1"/>
  </r>
  <r>
    <x v="5"/>
    <x v="0"/>
    <x v="1"/>
    <s v="J1200"/>
    <x v="2"/>
    <x v="1"/>
    <n v="2"/>
    <n v="2"/>
    <n v="15393"/>
    <n v="0.1"/>
    <n v="0.1"/>
    <n v="1"/>
  </r>
  <r>
    <x v="5"/>
    <x v="0"/>
    <x v="0"/>
    <s v="J1200"/>
    <x v="2"/>
    <x v="1"/>
    <n v="6"/>
    <n v="6"/>
    <n v="15124"/>
    <n v="0.4"/>
    <n v="0.4"/>
    <n v="1"/>
  </r>
  <r>
    <x v="1"/>
    <x v="0"/>
    <x v="3"/>
    <s v="J0170"/>
    <x v="1"/>
    <x v="1"/>
    <n v="1"/>
    <n v="1"/>
    <n v="12875"/>
    <n v="0.1"/>
    <n v="0.1"/>
    <n v="1"/>
  </r>
  <r>
    <x v="1"/>
    <x v="0"/>
    <x v="1"/>
    <n v="92950"/>
    <x v="0"/>
    <x v="1"/>
    <n v="1"/>
    <n v="1"/>
    <n v="13483"/>
    <n v="0.1"/>
    <n v="0.1"/>
    <n v="1"/>
  </r>
  <r>
    <x v="1"/>
    <x v="1"/>
    <x v="1"/>
    <s v="J0170"/>
    <x v="1"/>
    <x v="1"/>
    <n v="1"/>
    <n v="1"/>
    <n v="13850"/>
    <n v="0.1"/>
    <n v="0.1"/>
    <n v="1"/>
  </r>
  <r>
    <x v="9"/>
    <x v="1"/>
    <x v="3"/>
    <n v="92950"/>
    <x v="0"/>
    <x v="1"/>
    <n v="1"/>
    <n v="1"/>
    <n v="8064"/>
    <n v="0.1"/>
    <n v="0.1"/>
    <n v="1"/>
  </r>
  <r>
    <x v="9"/>
    <x v="1"/>
    <x v="2"/>
    <s v="J1200"/>
    <x v="2"/>
    <x v="1"/>
    <n v="2"/>
    <n v="2"/>
    <n v="8459"/>
    <n v="0.2"/>
    <n v="0.2"/>
    <n v="1"/>
  </r>
  <r>
    <x v="3"/>
    <x v="0"/>
    <x v="1"/>
    <s v="J1200"/>
    <x v="2"/>
    <x v="1"/>
    <n v="123"/>
    <n v="103"/>
    <n v="78670"/>
    <n v="1.3"/>
    <n v="1.6"/>
    <n v="1.2"/>
  </r>
  <r>
    <x v="3"/>
    <x v="0"/>
    <x v="0"/>
    <s v="J0170"/>
    <x v="1"/>
    <x v="1"/>
    <n v="8"/>
    <n v="7"/>
    <n v="76708"/>
    <n v="0.1"/>
    <n v="0.1"/>
    <n v="1.1000000000000001"/>
  </r>
  <r>
    <x v="4"/>
    <x v="1"/>
    <x v="3"/>
    <n v="92950"/>
    <x v="0"/>
    <x v="1"/>
    <n v="26"/>
    <n v="23"/>
    <n v="63303"/>
    <n v="0.4"/>
    <n v="0.4"/>
    <n v="1.1000000000000001"/>
  </r>
  <r>
    <x v="4"/>
    <x v="1"/>
    <x v="2"/>
    <n v="92950"/>
    <x v="0"/>
    <x v="1"/>
    <n v="23"/>
    <n v="20"/>
    <n v="68389"/>
    <n v="0.3"/>
    <n v="0.3"/>
    <n v="1.1000000000000001"/>
  </r>
  <r>
    <x v="4"/>
    <x v="1"/>
    <x v="2"/>
    <s v="J1200"/>
    <x v="2"/>
    <x v="1"/>
    <n v="64"/>
    <n v="58"/>
    <n v="68389"/>
    <n v="0.8"/>
    <n v="0.9"/>
    <n v="1.1000000000000001"/>
  </r>
  <r>
    <x v="6"/>
    <x v="0"/>
    <x v="2"/>
    <n v="92950"/>
    <x v="0"/>
    <x v="1"/>
    <n v="1"/>
    <n v="1"/>
    <n v="14125"/>
    <n v="0.1"/>
    <n v="0.1"/>
    <n v="1"/>
  </r>
  <r>
    <x v="7"/>
    <x v="0"/>
    <x v="3"/>
    <n v="92950"/>
    <x v="0"/>
    <x v="1"/>
    <n v="5"/>
    <n v="5"/>
    <n v="18981"/>
    <n v="0.3"/>
    <n v="0.3"/>
    <n v="1"/>
  </r>
  <r>
    <x v="7"/>
    <x v="0"/>
    <x v="0"/>
    <s v="J1200"/>
    <x v="2"/>
    <x v="1"/>
    <n v="37"/>
    <n v="32"/>
    <n v="19707"/>
    <n v="1.6"/>
    <n v="1.9"/>
    <n v="1.2"/>
  </r>
  <r>
    <x v="7"/>
    <x v="0"/>
    <x v="2"/>
    <n v="92950"/>
    <x v="0"/>
    <x v="1"/>
    <n v="8"/>
    <n v="8"/>
    <n v="20559"/>
    <n v="0.4"/>
    <n v="0.4"/>
    <n v="1"/>
  </r>
  <r>
    <x v="7"/>
    <x v="1"/>
    <x v="1"/>
    <n v="92950"/>
    <x v="0"/>
    <x v="1"/>
    <n v="13"/>
    <n v="12"/>
    <n v="16087"/>
    <n v="0.7"/>
    <n v="0.8"/>
    <n v="1.1000000000000001"/>
  </r>
  <r>
    <x v="7"/>
    <x v="1"/>
    <x v="0"/>
    <n v="92950"/>
    <x v="0"/>
    <x v="1"/>
    <n v="17"/>
    <n v="16"/>
    <n v="16154"/>
    <n v="1"/>
    <n v="1.1000000000000001"/>
    <n v="1.1000000000000001"/>
  </r>
  <r>
    <x v="8"/>
    <x v="0"/>
    <x v="3"/>
    <s v="J1200"/>
    <x v="2"/>
    <x v="1"/>
    <n v="3"/>
    <n v="3"/>
    <n v="15548"/>
    <n v="0.2"/>
    <n v="0.2"/>
    <n v="1"/>
  </r>
  <r>
    <x v="8"/>
    <x v="0"/>
    <x v="2"/>
    <s v="J0170"/>
    <x v="1"/>
    <x v="1"/>
    <n v="5"/>
    <n v="5"/>
    <n v="16954"/>
    <n v="0.3"/>
    <n v="0.3"/>
    <n v="1"/>
  </r>
  <r>
    <x v="8"/>
    <x v="1"/>
    <x v="1"/>
    <s v="J1200"/>
    <x v="2"/>
    <x v="1"/>
    <n v="6"/>
    <n v="6"/>
    <n v="10768"/>
    <n v="0.6"/>
    <n v="0.6"/>
    <n v="1"/>
  </r>
  <r>
    <x v="8"/>
    <x v="1"/>
    <x v="0"/>
    <s v="J0170"/>
    <x v="1"/>
    <x v="1"/>
    <n v="3"/>
    <n v="3"/>
    <n v="11207"/>
    <n v="0.3"/>
    <n v="0.3"/>
    <n v="1"/>
  </r>
  <r>
    <x v="8"/>
    <x v="1"/>
    <x v="0"/>
    <s v="J1200"/>
    <x v="2"/>
    <x v="1"/>
    <n v="6"/>
    <n v="6"/>
    <n v="11207"/>
    <n v="0.5"/>
    <n v="0.5"/>
    <n v="1"/>
  </r>
  <r>
    <x v="5"/>
    <x v="1"/>
    <x v="3"/>
    <s v="J0170"/>
    <x v="1"/>
    <x v="1"/>
    <n v="2"/>
    <n v="2"/>
    <n v="15616"/>
    <n v="0.1"/>
    <n v="0.1"/>
    <n v="1"/>
  </r>
  <r>
    <x v="5"/>
    <x v="1"/>
    <x v="2"/>
    <s v="J0170"/>
    <x v="1"/>
    <x v="1"/>
    <n v="3"/>
    <n v="3"/>
    <n v="15578"/>
    <n v="0.2"/>
    <n v="0.2"/>
    <n v="1"/>
  </r>
  <r>
    <x v="1"/>
    <x v="1"/>
    <x v="3"/>
    <s v="J1200"/>
    <x v="2"/>
    <x v="1"/>
    <n v="3"/>
    <n v="3"/>
    <n v="13401"/>
    <n v="0.2"/>
    <n v="0.2"/>
    <n v="1"/>
  </r>
  <r>
    <x v="1"/>
    <x v="1"/>
    <x v="2"/>
    <s v="J1200"/>
    <x v="2"/>
    <x v="1"/>
    <n v="23"/>
    <n v="17"/>
    <n v="13659"/>
    <n v="1.2"/>
    <n v="1.7"/>
    <n v="1.4"/>
  </r>
  <r>
    <x v="2"/>
    <x v="0"/>
    <x v="1"/>
    <s v="J1200"/>
    <x v="2"/>
    <x v="1"/>
    <n v="11"/>
    <n v="10"/>
    <n v="8720"/>
    <n v="1.1000000000000001"/>
    <n v="1.3"/>
    <n v="1.1000000000000001"/>
  </r>
  <r>
    <x v="2"/>
    <x v="0"/>
    <x v="0"/>
    <s v="J0170"/>
    <x v="1"/>
    <x v="1"/>
    <n v="4"/>
    <n v="4"/>
    <n v="8616"/>
    <n v="0.5"/>
    <n v="0.5"/>
    <n v="1"/>
  </r>
  <r>
    <x v="9"/>
    <x v="0"/>
    <x v="2"/>
    <s v="J0170"/>
    <x v="1"/>
    <x v="1"/>
    <n v="1"/>
    <n v="1"/>
    <n v="7962"/>
    <n v="0.1"/>
    <n v="0.1"/>
    <n v="1"/>
  </r>
  <r>
    <x v="9"/>
    <x v="1"/>
    <x v="1"/>
    <s v="J1200"/>
    <x v="2"/>
    <x v="1"/>
    <n v="1"/>
    <n v="1"/>
    <n v="8487"/>
    <n v="0.1"/>
    <n v="0.1"/>
    <n v="1"/>
  </r>
  <r>
    <x v="9"/>
    <x v="1"/>
    <x v="0"/>
    <s v="J0170"/>
    <x v="1"/>
    <x v="1"/>
    <n v="3"/>
    <n v="2"/>
    <n v="8456"/>
    <n v="0.2"/>
    <n v="0.4"/>
    <n v="1.5"/>
  </r>
  <r>
    <x v="3"/>
    <x v="0"/>
    <x v="3"/>
    <n v="92950"/>
    <x v="0"/>
    <x v="1"/>
    <n v="1"/>
    <n v="1"/>
    <n v="74779"/>
    <n v="0"/>
    <n v="0"/>
    <n v="1"/>
  </r>
  <r>
    <x v="3"/>
    <x v="0"/>
    <x v="2"/>
    <n v="92950"/>
    <x v="0"/>
    <x v="1"/>
    <n v="2"/>
    <n v="2"/>
    <n v="76692"/>
    <n v="0"/>
    <n v="0"/>
    <n v="1"/>
  </r>
  <r>
    <x v="3"/>
    <x v="1"/>
    <x v="3"/>
    <s v="J0170"/>
    <x v="1"/>
    <x v="1"/>
    <n v="6"/>
    <n v="6"/>
    <n v="66802"/>
    <n v="0.1"/>
    <n v="0.1"/>
    <n v="1"/>
  </r>
  <r>
    <x v="3"/>
    <x v="1"/>
    <x v="1"/>
    <n v="92950"/>
    <x v="0"/>
    <x v="1"/>
    <n v="6"/>
    <n v="6"/>
    <n v="69224"/>
    <n v="0.1"/>
    <n v="0.1"/>
    <n v="1"/>
  </r>
  <r>
    <x v="3"/>
    <x v="1"/>
    <x v="0"/>
    <n v="92950"/>
    <x v="0"/>
    <x v="1"/>
    <n v="7"/>
    <n v="6"/>
    <n v="67505"/>
    <n v="0.1"/>
    <n v="0.1"/>
    <n v="1.2"/>
  </r>
  <r>
    <x v="4"/>
    <x v="0"/>
    <x v="3"/>
    <s v="J1200"/>
    <x v="2"/>
    <x v="1"/>
    <n v="20"/>
    <n v="19"/>
    <n v="70791"/>
    <n v="0.3"/>
    <n v="0.3"/>
    <n v="1.1000000000000001"/>
  </r>
  <r>
    <x v="4"/>
    <x v="0"/>
    <x v="2"/>
    <s v="J0170"/>
    <x v="1"/>
    <x v="1"/>
    <n v="20"/>
    <n v="17"/>
    <n v="77976"/>
    <n v="0.2"/>
    <n v="0.3"/>
    <n v="1.2"/>
  </r>
  <r>
    <x v="4"/>
    <x v="1"/>
    <x v="1"/>
    <s v="J0170"/>
    <x v="1"/>
    <x v="1"/>
    <n v="7"/>
    <n v="5"/>
    <n v="67441"/>
    <n v="0.1"/>
    <n v="0.1"/>
    <n v="1.4"/>
  </r>
  <r>
    <x v="4"/>
    <x v="1"/>
    <x v="1"/>
    <s v="J1200"/>
    <x v="2"/>
    <x v="1"/>
    <n v="36"/>
    <n v="33"/>
    <n v="67441"/>
    <n v="0.5"/>
    <n v="0.5"/>
    <n v="1.1000000000000001"/>
  </r>
  <r>
    <x v="4"/>
    <x v="1"/>
    <x v="0"/>
    <s v="J0170"/>
    <x v="1"/>
    <x v="1"/>
    <n v="12"/>
    <n v="12"/>
    <n v="67542"/>
    <n v="0.2"/>
    <n v="0.2"/>
    <n v="1"/>
  </r>
  <r>
    <x v="6"/>
    <x v="0"/>
    <x v="1"/>
    <s v="J1200"/>
    <x v="2"/>
    <x v="1"/>
    <n v="3"/>
    <n v="3"/>
    <n v="14035"/>
    <n v="0.2"/>
    <n v="0.2"/>
    <n v="1"/>
  </r>
  <r>
    <x v="6"/>
    <x v="0"/>
    <x v="0"/>
    <s v="J1200"/>
    <x v="2"/>
    <x v="1"/>
    <n v="2"/>
    <n v="2"/>
    <n v="14049"/>
    <n v="0.1"/>
    <n v="0.1"/>
    <n v="1"/>
  </r>
  <r>
    <x v="7"/>
    <x v="1"/>
    <x v="3"/>
    <s v="J1200"/>
    <x v="2"/>
    <x v="1"/>
    <n v="4"/>
    <n v="4"/>
    <n v="15676"/>
    <n v="0.3"/>
    <n v="0.3"/>
    <n v="1"/>
  </r>
  <r>
    <x v="7"/>
    <x v="1"/>
    <x v="2"/>
    <s v="J0170"/>
    <x v="1"/>
    <x v="1"/>
    <n v="4"/>
    <n v="4"/>
    <n v="16904"/>
    <n v="0.2"/>
    <n v="0.2"/>
    <n v="1"/>
  </r>
  <r>
    <x v="8"/>
    <x v="1"/>
    <x v="2"/>
    <n v="92950"/>
    <x v="0"/>
    <x v="1"/>
    <n v="22"/>
    <n v="22"/>
    <n v="11667"/>
    <n v="1.9"/>
    <n v="1.9"/>
    <n v="1"/>
  </r>
  <r>
    <x v="0"/>
    <x v="1"/>
    <x v="2"/>
    <s v="J0170"/>
    <x v="1"/>
    <x v="1"/>
    <n v="1"/>
    <n v="1"/>
    <n v="5399"/>
    <n v="0.2"/>
    <n v="0.2"/>
    <n v="1"/>
  </r>
  <r>
    <x v="5"/>
    <x v="0"/>
    <x v="2"/>
    <s v="J1200"/>
    <x v="2"/>
    <x v="1"/>
    <n v="22"/>
    <n v="17"/>
    <n v="15081"/>
    <n v="1.1000000000000001"/>
    <n v="1.5"/>
    <n v="1.3"/>
  </r>
  <r>
    <x v="1"/>
    <x v="1"/>
    <x v="3"/>
    <n v="92950"/>
    <x v="0"/>
    <x v="1"/>
    <n v="2"/>
    <n v="2"/>
    <n v="13401"/>
    <n v="0.1"/>
    <n v="0.1"/>
    <n v="1"/>
  </r>
  <r>
    <x v="2"/>
    <x v="0"/>
    <x v="1"/>
    <s v="J0170"/>
    <x v="1"/>
    <x v="1"/>
    <n v="1"/>
    <n v="1"/>
    <n v="8720"/>
    <n v="0.1"/>
    <n v="0.1"/>
    <n v="1"/>
  </r>
  <r>
    <x v="3"/>
    <x v="0"/>
    <x v="3"/>
    <s v="J1200"/>
    <x v="2"/>
    <x v="1"/>
    <n v="63"/>
    <n v="54"/>
    <n v="74779"/>
    <n v="0.7"/>
    <n v="0.8"/>
    <n v="1.2"/>
  </r>
  <r>
    <x v="3"/>
    <x v="0"/>
    <x v="2"/>
    <s v="J0170"/>
    <x v="1"/>
    <x v="1"/>
    <n v="14"/>
    <n v="13"/>
    <n v="76692"/>
    <n v="0.2"/>
    <n v="0.2"/>
    <n v="1.1000000000000001"/>
  </r>
  <r>
    <x v="3"/>
    <x v="0"/>
    <x v="2"/>
    <s v="J1200"/>
    <x v="2"/>
    <x v="1"/>
    <n v="316"/>
    <n v="248"/>
    <n v="76692"/>
    <n v="3.2"/>
    <n v="4.0999999999999996"/>
    <n v="1.3"/>
  </r>
  <r>
    <x v="3"/>
    <x v="1"/>
    <x v="1"/>
    <s v="J1200"/>
    <x v="2"/>
    <x v="1"/>
    <n v="67"/>
    <n v="48"/>
    <n v="69224"/>
    <n v="0.7"/>
    <n v="1"/>
    <n v="1.4"/>
  </r>
  <r>
    <x v="3"/>
    <x v="1"/>
    <x v="0"/>
    <s v="J1200"/>
    <x v="2"/>
    <x v="1"/>
    <n v="54"/>
    <n v="46"/>
    <n v="67505"/>
    <n v="0.7"/>
    <n v="0.8"/>
    <n v="1.2"/>
  </r>
  <r>
    <x v="4"/>
    <x v="0"/>
    <x v="3"/>
    <n v="92950"/>
    <x v="0"/>
    <x v="1"/>
    <n v="13"/>
    <n v="13"/>
    <n v="70791"/>
    <n v="0.2"/>
    <n v="0.2"/>
    <n v="1"/>
  </r>
  <r>
    <x v="4"/>
    <x v="0"/>
    <x v="2"/>
    <s v="J1200"/>
    <x v="2"/>
    <x v="1"/>
    <n v="212"/>
    <n v="160"/>
    <n v="77976"/>
    <n v="2.1"/>
    <n v="2.7"/>
    <n v="1.3"/>
  </r>
  <r>
    <x v="4"/>
    <x v="1"/>
    <x v="1"/>
    <n v="92950"/>
    <x v="0"/>
    <x v="1"/>
    <n v="21"/>
    <n v="19"/>
    <n v="67441"/>
    <n v="0.3"/>
    <n v="0.3"/>
    <n v="1.1000000000000001"/>
  </r>
  <r>
    <x v="4"/>
    <x v="1"/>
    <x v="0"/>
    <s v="J1200"/>
    <x v="2"/>
    <x v="1"/>
    <n v="45"/>
    <n v="38"/>
    <n v="67542"/>
    <n v="0.6"/>
    <n v="0.7"/>
    <n v="1.2"/>
  </r>
  <r>
    <x v="7"/>
    <x v="0"/>
    <x v="1"/>
    <n v="92950"/>
    <x v="0"/>
    <x v="1"/>
    <n v="8"/>
    <n v="8"/>
    <n v="19384"/>
    <n v="0.4"/>
    <n v="0.4"/>
    <n v="1"/>
  </r>
  <r>
    <x v="7"/>
    <x v="0"/>
    <x v="0"/>
    <n v="92950"/>
    <x v="0"/>
    <x v="1"/>
    <n v="9"/>
    <n v="8"/>
    <n v="19707"/>
    <n v="0.4"/>
    <n v="0.5"/>
    <n v="1.1000000000000001"/>
  </r>
  <r>
    <x v="7"/>
    <x v="1"/>
    <x v="2"/>
    <s v="J1200"/>
    <x v="2"/>
    <x v="1"/>
    <n v="12"/>
    <n v="12"/>
    <n v="16904"/>
    <n v="0.7"/>
    <n v="0.7"/>
    <n v="1"/>
  </r>
  <r>
    <x v="8"/>
    <x v="1"/>
    <x v="3"/>
    <n v="92950"/>
    <x v="0"/>
    <x v="1"/>
    <n v="21"/>
    <n v="21"/>
    <n v="10290"/>
    <n v="2"/>
    <n v="2"/>
    <n v="1"/>
  </r>
  <r>
    <x v="8"/>
    <x v="1"/>
    <x v="2"/>
    <s v="J1200"/>
    <x v="2"/>
    <x v="1"/>
    <n v="8"/>
    <n v="8"/>
    <n v="11667"/>
    <n v="0.7"/>
    <n v="0.7"/>
    <n v="1"/>
  </r>
  <r>
    <x v="0"/>
    <x v="0"/>
    <x v="1"/>
    <n v="92950"/>
    <x v="0"/>
    <x v="1"/>
    <n v="2"/>
    <n v="2"/>
    <n v="4966"/>
    <n v="0.4"/>
    <n v="0.4"/>
    <n v="1"/>
  </r>
  <r>
    <x v="5"/>
    <x v="0"/>
    <x v="1"/>
    <s v="J0170"/>
    <x v="1"/>
    <x v="1"/>
    <n v="1"/>
    <n v="1"/>
    <n v="15976"/>
    <n v="0.1"/>
    <n v="0.1"/>
    <n v="1"/>
  </r>
  <r>
    <x v="5"/>
    <x v="1"/>
    <x v="4"/>
    <s v="J0170"/>
    <x v="1"/>
    <x v="1"/>
    <n v="1"/>
    <n v="1"/>
    <n v="16501"/>
    <n v="0.1"/>
    <n v="0.1"/>
    <n v="1"/>
  </r>
  <r>
    <x v="1"/>
    <x v="0"/>
    <x v="3"/>
    <s v="J1200"/>
    <x v="2"/>
    <x v="1"/>
    <n v="34"/>
    <n v="28"/>
    <n v="14203"/>
    <n v="2"/>
    <n v="2.4"/>
    <n v="1.2"/>
  </r>
  <r>
    <x v="1"/>
    <x v="0"/>
    <x v="2"/>
    <s v="J0170"/>
    <x v="1"/>
    <x v="1"/>
    <n v="2"/>
    <n v="2"/>
    <n v="13359"/>
    <n v="0.1"/>
    <n v="0.1"/>
    <n v="1"/>
  </r>
  <r>
    <x v="1"/>
    <x v="1"/>
    <x v="1"/>
    <s v="J1200"/>
    <x v="2"/>
    <x v="1"/>
    <n v="16"/>
    <n v="15"/>
    <n v="14597"/>
    <n v="1"/>
    <n v="1.1000000000000001"/>
    <n v="1.1000000000000001"/>
  </r>
  <r>
    <x v="2"/>
    <x v="0"/>
    <x v="3"/>
    <s v="J1200"/>
    <x v="2"/>
    <x v="1"/>
    <n v="31"/>
    <n v="25"/>
    <n v="9211"/>
    <n v="2.7"/>
    <n v="3.4"/>
    <n v="1.2"/>
  </r>
  <r>
    <x v="2"/>
    <x v="0"/>
    <x v="2"/>
    <s v="J0170"/>
    <x v="1"/>
    <x v="1"/>
    <n v="5"/>
    <n v="3"/>
    <n v="8717"/>
    <n v="0.3"/>
    <n v="0.6"/>
    <n v="1.7"/>
  </r>
  <r>
    <x v="2"/>
    <x v="0"/>
    <x v="2"/>
    <s v="J1200"/>
    <x v="2"/>
    <x v="1"/>
    <n v="33"/>
    <n v="27"/>
    <n v="8717"/>
    <n v="3.1"/>
    <n v="3.8"/>
    <n v="1.2"/>
  </r>
  <r>
    <x v="2"/>
    <x v="1"/>
    <x v="1"/>
    <s v="J1200"/>
    <x v="2"/>
    <x v="1"/>
    <n v="15"/>
    <n v="12"/>
    <n v="8792"/>
    <n v="1.4"/>
    <n v="1.7"/>
    <n v="1.3"/>
  </r>
  <r>
    <x v="2"/>
    <x v="1"/>
    <x v="0"/>
    <s v="J1200"/>
    <x v="2"/>
    <x v="1"/>
    <n v="18"/>
    <n v="17"/>
    <n v="8661"/>
    <n v="2"/>
    <n v="2.1"/>
    <n v="1.1000000000000001"/>
  </r>
  <r>
    <x v="2"/>
    <x v="1"/>
    <x v="4"/>
    <s v="J1200"/>
    <x v="2"/>
    <x v="1"/>
    <n v="5"/>
    <n v="5"/>
    <n v="8423"/>
    <n v="0.6"/>
    <n v="0.6"/>
    <n v="1"/>
  </r>
  <r>
    <x v="9"/>
    <x v="1"/>
    <x v="3"/>
    <s v="J1200"/>
    <x v="2"/>
    <x v="1"/>
    <n v="2"/>
    <n v="2"/>
    <n v="8162"/>
    <n v="0.2"/>
    <n v="0.2"/>
    <n v="1"/>
  </r>
  <r>
    <x v="3"/>
    <x v="0"/>
    <x v="1"/>
    <s v="J0170"/>
    <x v="1"/>
    <x v="1"/>
    <n v="22"/>
    <n v="17"/>
    <n v="74508"/>
    <n v="0.2"/>
    <n v="0.3"/>
    <n v="1.3"/>
  </r>
  <r>
    <x v="3"/>
    <x v="1"/>
    <x v="2"/>
    <n v="92950"/>
    <x v="0"/>
    <x v="1"/>
    <n v="7"/>
    <n v="7"/>
    <n v="64310"/>
    <n v="0.1"/>
    <n v="0.1"/>
    <n v="1"/>
  </r>
  <r>
    <x v="4"/>
    <x v="0"/>
    <x v="1"/>
    <s v="J0170"/>
    <x v="1"/>
    <x v="1"/>
    <n v="9"/>
    <n v="9"/>
    <n v="76505"/>
    <n v="0.1"/>
    <n v="0.1"/>
    <n v="1"/>
  </r>
  <r>
    <x v="4"/>
    <x v="0"/>
    <x v="0"/>
    <s v="J0170"/>
    <x v="1"/>
    <x v="1"/>
    <n v="17"/>
    <n v="14"/>
    <n v="75935"/>
    <n v="0.2"/>
    <n v="0.2"/>
    <n v="1.2"/>
  </r>
  <r>
    <x v="4"/>
    <x v="0"/>
    <x v="4"/>
    <s v="J0170"/>
    <x v="1"/>
    <x v="1"/>
    <n v="6"/>
    <n v="6"/>
    <n v="76017"/>
    <n v="0.1"/>
    <n v="0.1"/>
    <n v="1"/>
  </r>
  <r>
    <x v="6"/>
    <x v="1"/>
    <x v="3"/>
    <s v="J1200"/>
    <x v="2"/>
    <x v="1"/>
    <n v="4"/>
    <n v="3"/>
    <n v="15500"/>
    <n v="0.2"/>
    <n v="0.3"/>
    <n v="1.3"/>
  </r>
  <r>
    <x v="6"/>
    <x v="1"/>
    <x v="2"/>
    <s v="J0170"/>
    <x v="1"/>
    <x v="1"/>
    <n v="2"/>
    <n v="2"/>
    <n v="14705"/>
    <n v="0.1"/>
    <n v="0.1"/>
    <n v="1"/>
  </r>
  <r>
    <x v="7"/>
    <x v="0"/>
    <x v="3"/>
    <s v="J0170"/>
    <x v="1"/>
    <x v="1"/>
    <n v="3"/>
    <n v="3"/>
    <n v="16592"/>
    <n v="0.2"/>
    <n v="0.2"/>
    <n v="1"/>
  </r>
  <r>
    <x v="7"/>
    <x v="1"/>
    <x v="1"/>
    <s v="J0170"/>
    <x v="1"/>
    <x v="1"/>
    <n v="3"/>
    <n v="3"/>
    <n v="15202"/>
    <n v="0.2"/>
    <n v="0.2"/>
    <n v="1"/>
  </r>
  <r>
    <x v="7"/>
    <x v="1"/>
    <x v="0"/>
    <s v="J0170"/>
    <x v="1"/>
    <x v="1"/>
    <n v="5"/>
    <n v="4"/>
    <n v="15619"/>
    <n v="0.3"/>
    <n v="0.3"/>
    <n v="1.3"/>
  </r>
  <r>
    <x v="8"/>
    <x v="0"/>
    <x v="3"/>
    <s v="J0170"/>
    <x v="1"/>
    <x v="1"/>
    <n v="3"/>
    <n v="2"/>
    <n v="14458"/>
    <n v="0.1"/>
    <n v="0.2"/>
    <n v="1.5"/>
  </r>
  <r>
    <x v="8"/>
    <x v="0"/>
    <x v="0"/>
    <n v="92950"/>
    <x v="0"/>
    <x v="1"/>
    <n v="9"/>
    <n v="9"/>
    <n v="14290"/>
    <n v="0.6"/>
    <n v="0.6"/>
    <n v="1"/>
  </r>
  <r>
    <x v="0"/>
    <x v="1"/>
    <x v="2"/>
    <s v="J1200"/>
    <x v="2"/>
    <x v="1"/>
    <n v="2"/>
    <n v="2"/>
    <n v="5019"/>
    <n v="0.4"/>
    <n v="0.4"/>
    <n v="1"/>
  </r>
  <r>
    <x v="5"/>
    <x v="1"/>
    <x v="3"/>
    <n v="92950"/>
    <x v="0"/>
    <x v="1"/>
    <n v="1"/>
    <n v="1"/>
    <n v="16852"/>
    <n v="0.1"/>
    <n v="0.1"/>
    <n v="1"/>
  </r>
  <r>
    <x v="1"/>
    <x v="0"/>
    <x v="2"/>
    <s v="J1200"/>
    <x v="2"/>
    <x v="1"/>
    <n v="23"/>
    <n v="21"/>
    <n v="13359"/>
    <n v="1.6"/>
    <n v="1.7"/>
    <n v="1.1000000000000001"/>
  </r>
  <r>
    <x v="1"/>
    <x v="1"/>
    <x v="0"/>
    <s v="J1200"/>
    <x v="2"/>
    <x v="1"/>
    <n v="14"/>
    <n v="11"/>
    <n v="14161"/>
    <n v="0.8"/>
    <n v="1"/>
    <n v="1.3"/>
  </r>
  <r>
    <x v="1"/>
    <x v="1"/>
    <x v="4"/>
    <s v="J1200"/>
    <x v="2"/>
    <x v="1"/>
    <n v="12"/>
    <n v="11"/>
    <n v="13513"/>
    <n v="0.8"/>
    <n v="0.9"/>
    <n v="1.1000000000000001"/>
  </r>
  <r>
    <x v="2"/>
    <x v="1"/>
    <x v="2"/>
    <s v="J1200"/>
    <x v="2"/>
    <x v="1"/>
    <n v="23"/>
    <n v="15"/>
    <n v="8581"/>
    <n v="1.7"/>
    <n v="2.7"/>
    <n v="1.5"/>
  </r>
  <r>
    <x v="9"/>
    <x v="1"/>
    <x v="3"/>
    <s v="J0170"/>
    <x v="1"/>
    <x v="1"/>
    <n v="1"/>
    <n v="1"/>
    <n v="8162"/>
    <n v="0.1"/>
    <n v="0.1"/>
    <n v="1"/>
  </r>
  <r>
    <x v="3"/>
    <x v="0"/>
    <x v="3"/>
    <s v="J0170"/>
    <x v="1"/>
    <x v="1"/>
    <n v="20"/>
    <n v="19"/>
    <n v="76413"/>
    <n v="0.2"/>
    <n v="0.3"/>
    <n v="1.1000000000000001"/>
  </r>
  <r>
    <x v="3"/>
    <x v="1"/>
    <x v="3"/>
    <n v="92950"/>
    <x v="0"/>
    <x v="1"/>
    <n v="5"/>
    <n v="5"/>
    <n v="69760"/>
    <n v="0.1"/>
    <n v="0.1"/>
    <n v="1"/>
  </r>
  <r>
    <x v="3"/>
    <x v="1"/>
    <x v="1"/>
    <s v="J0170"/>
    <x v="1"/>
    <x v="1"/>
    <n v="3"/>
    <n v="3"/>
    <n v="67930"/>
    <n v="0"/>
    <n v="0"/>
    <n v="1"/>
  </r>
  <r>
    <x v="3"/>
    <x v="1"/>
    <x v="0"/>
    <s v="J0170"/>
    <x v="1"/>
    <x v="1"/>
    <n v="6"/>
    <n v="6"/>
    <n v="65929"/>
    <n v="0.1"/>
    <n v="0.1"/>
    <n v="1"/>
  </r>
  <r>
    <x v="3"/>
    <x v="1"/>
    <x v="4"/>
    <s v="J0170"/>
    <x v="1"/>
    <x v="1"/>
    <n v="6"/>
    <n v="5"/>
    <n v="61424"/>
    <n v="0.1"/>
    <n v="0.1"/>
    <n v="1.2"/>
  </r>
  <r>
    <x v="4"/>
    <x v="1"/>
    <x v="3"/>
    <s v="J0170"/>
    <x v="1"/>
    <x v="1"/>
    <n v="16"/>
    <n v="15"/>
    <n v="68160"/>
    <n v="0.2"/>
    <n v="0.2"/>
    <n v="1.1000000000000001"/>
  </r>
  <r>
    <x v="6"/>
    <x v="1"/>
    <x v="2"/>
    <s v="J1200"/>
    <x v="2"/>
    <x v="1"/>
    <n v="5"/>
    <n v="5"/>
    <n v="14705"/>
    <n v="0.3"/>
    <n v="0.3"/>
    <n v="1"/>
  </r>
  <r>
    <x v="7"/>
    <x v="0"/>
    <x v="3"/>
    <s v="J1200"/>
    <x v="2"/>
    <x v="1"/>
    <n v="16"/>
    <n v="14"/>
    <n v="16592"/>
    <n v="0.8"/>
    <n v="1"/>
    <n v="1.1000000000000001"/>
  </r>
  <r>
    <x v="7"/>
    <x v="0"/>
    <x v="2"/>
    <s v="J1200"/>
    <x v="2"/>
    <x v="1"/>
    <n v="12"/>
    <n v="12"/>
    <n v="18118"/>
    <n v="0.7"/>
    <n v="0.7"/>
    <n v="1"/>
  </r>
  <r>
    <x v="7"/>
    <x v="0"/>
    <x v="4"/>
    <n v="92950"/>
    <x v="0"/>
    <x v="1"/>
    <n v="1"/>
    <n v="1"/>
    <n v="19244"/>
    <n v="0.1"/>
    <n v="0.1"/>
    <n v="1"/>
  </r>
  <r>
    <x v="7"/>
    <x v="1"/>
    <x v="1"/>
    <s v="J1200"/>
    <x v="2"/>
    <x v="1"/>
    <n v="13"/>
    <n v="13"/>
    <n v="15202"/>
    <n v="0.9"/>
    <n v="0.9"/>
    <n v="1"/>
  </r>
  <r>
    <x v="7"/>
    <x v="1"/>
    <x v="0"/>
    <s v="J1200"/>
    <x v="2"/>
    <x v="1"/>
    <n v="8"/>
    <n v="5"/>
    <n v="15619"/>
    <n v="0.3"/>
    <n v="0.5"/>
    <n v="1.6"/>
  </r>
  <r>
    <x v="7"/>
    <x v="1"/>
    <x v="4"/>
    <s v="J1200"/>
    <x v="2"/>
    <x v="1"/>
    <n v="5"/>
    <n v="5"/>
    <n v="17389"/>
    <n v="0.3"/>
    <n v="0.3"/>
    <n v="1"/>
  </r>
  <r>
    <x v="8"/>
    <x v="0"/>
    <x v="1"/>
    <n v="92950"/>
    <x v="0"/>
    <x v="1"/>
    <n v="7"/>
    <n v="7"/>
    <n v="14408"/>
    <n v="0.5"/>
    <n v="0.5"/>
    <n v="1"/>
  </r>
  <r>
    <x v="8"/>
    <x v="1"/>
    <x v="3"/>
    <s v="J0170"/>
    <x v="1"/>
    <x v="1"/>
    <n v="7"/>
    <n v="5"/>
    <n v="10014"/>
    <n v="0.5"/>
    <n v="0.7"/>
    <n v="1.4"/>
  </r>
  <r>
    <x v="8"/>
    <x v="1"/>
    <x v="2"/>
    <s v="J0170"/>
    <x v="1"/>
    <x v="1"/>
    <n v="4"/>
    <n v="3"/>
    <n v="10115"/>
    <n v="0.3"/>
    <n v="0.4"/>
    <n v="1.3"/>
  </r>
  <r>
    <x v="8"/>
    <x v="1"/>
    <x v="4"/>
    <n v="92950"/>
    <x v="0"/>
    <x v="1"/>
    <n v="13"/>
    <n v="13"/>
    <n v="10376"/>
    <n v="1.3"/>
    <n v="1.3"/>
    <n v="1"/>
  </r>
  <r>
    <x v="0"/>
    <x v="1"/>
    <x v="3"/>
    <s v="J1200"/>
    <x v="2"/>
    <x v="1"/>
    <n v="2"/>
    <n v="2"/>
    <n v="5223"/>
    <n v="0.4"/>
    <n v="0.4"/>
    <n v="1"/>
  </r>
  <r>
    <x v="5"/>
    <x v="0"/>
    <x v="2"/>
    <s v="J1200"/>
    <x v="2"/>
    <x v="1"/>
    <n v="5"/>
    <n v="4"/>
    <n v="15731"/>
    <n v="0.3"/>
    <n v="0.3"/>
    <n v="1.3"/>
  </r>
  <r>
    <x v="1"/>
    <x v="0"/>
    <x v="4"/>
    <n v="92950"/>
    <x v="0"/>
    <x v="1"/>
    <n v="1"/>
    <n v="1"/>
    <n v="12897"/>
    <n v="0.1"/>
    <n v="0.1"/>
    <n v="1"/>
  </r>
  <r>
    <x v="1"/>
    <x v="1"/>
    <x v="3"/>
    <n v="92950"/>
    <x v="0"/>
    <x v="1"/>
    <n v="2"/>
    <n v="2"/>
    <n v="14640"/>
    <n v="0.1"/>
    <n v="0.1"/>
    <n v="1"/>
  </r>
  <r>
    <x v="1"/>
    <x v="1"/>
    <x v="2"/>
    <n v="92950"/>
    <x v="0"/>
    <x v="1"/>
    <n v="1"/>
    <n v="1"/>
    <n v="13983"/>
    <n v="0.1"/>
    <n v="0.1"/>
    <n v="1"/>
  </r>
  <r>
    <x v="2"/>
    <x v="0"/>
    <x v="1"/>
    <s v="J0170"/>
    <x v="1"/>
    <x v="1"/>
    <n v="2"/>
    <n v="2"/>
    <n v="9083"/>
    <n v="0.2"/>
    <n v="0.2"/>
    <n v="1"/>
  </r>
  <r>
    <x v="2"/>
    <x v="1"/>
    <x v="4"/>
    <s v="J0170"/>
    <x v="1"/>
    <x v="1"/>
    <n v="1"/>
    <n v="1"/>
    <n v="8423"/>
    <n v="0.1"/>
    <n v="0.1"/>
    <n v="1"/>
  </r>
  <r>
    <x v="9"/>
    <x v="0"/>
    <x v="3"/>
    <s v="J0170"/>
    <x v="1"/>
    <x v="1"/>
    <n v="1"/>
    <n v="1"/>
    <n v="7740"/>
    <n v="0.1"/>
    <n v="0.1"/>
    <n v="1"/>
  </r>
  <r>
    <x v="9"/>
    <x v="0"/>
    <x v="1"/>
    <n v="92950"/>
    <x v="0"/>
    <x v="1"/>
    <n v="1"/>
    <n v="1"/>
    <n v="7416"/>
    <n v="0.1"/>
    <n v="0.1"/>
    <n v="1"/>
  </r>
  <r>
    <x v="3"/>
    <x v="0"/>
    <x v="3"/>
    <s v="J1200"/>
    <x v="2"/>
    <x v="1"/>
    <n v="247"/>
    <n v="198"/>
    <n v="76413"/>
    <n v="2.6"/>
    <n v="3.2"/>
    <n v="1.2"/>
  </r>
  <r>
    <x v="3"/>
    <x v="0"/>
    <x v="2"/>
    <s v="J0170"/>
    <x v="1"/>
    <x v="1"/>
    <n v="22"/>
    <n v="19"/>
    <n v="72209"/>
    <n v="0.3"/>
    <n v="0.3"/>
    <n v="1.2"/>
  </r>
  <r>
    <x v="3"/>
    <x v="0"/>
    <x v="2"/>
    <s v="J1200"/>
    <x v="2"/>
    <x v="1"/>
    <n v="362"/>
    <n v="268"/>
    <n v="72209"/>
    <n v="3.7"/>
    <n v="5"/>
    <n v="1.4"/>
  </r>
  <r>
    <x v="3"/>
    <x v="1"/>
    <x v="1"/>
    <s v="J1200"/>
    <x v="2"/>
    <x v="1"/>
    <n v="100"/>
    <n v="82"/>
    <n v="67930"/>
    <n v="1.2"/>
    <n v="1.5"/>
    <n v="1.2"/>
  </r>
  <r>
    <x v="3"/>
    <x v="1"/>
    <x v="0"/>
    <s v="J1200"/>
    <x v="2"/>
    <x v="1"/>
    <n v="92"/>
    <n v="75"/>
    <n v="65929"/>
    <n v="1.1000000000000001"/>
    <n v="1.4"/>
    <n v="1.2"/>
  </r>
  <r>
    <x v="3"/>
    <x v="1"/>
    <x v="4"/>
    <s v="J1200"/>
    <x v="2"/>
    <x v="1"/>
    <n v="37"/>
    <n v="29"/>
    <n v="61424"/>
    <n v="0.5"/>
    <n v="0.6"/>
    <n v="1.3"/>
  </r>
  <r>
    <x v="4"/>
    <x v="0"/>
    <x v="3"/>
    <n v="92950"/>
    <x v="0"/>
    <x v="1"/>
    <n v="10"/>
    <n v="9"/>
    <n v="76426"/>
    <n v="0.1"/>
    <n v="0.1"/>
    <n v="1.1000000000000001"/>
  </r>
  <r>
    <x v="4"/>
    <x v="0"/>
    <x v="2"/>
    <s v="J1200"/>
    <x v="2"/>
    <x v="1"/>
    <n v="133"/>
    <n v="117"/>
    <n v="76514"/>
    <n v="1.5"/>
    <n v="1.7"/>
    <n v="1.1000000000000001"/>
  </r>
  <r>
    <x v="4"/>
    <x v="1"/>
    <x v="1"/>
    <n v="92950"/>
    <x v="0"/>
    <x v="1"/>
    <n v="30"/>
    <n v="26"/>
    <n v="68458"/>
    <n v="0.4"/>
    <n v="0.4"/>
    <n v="1.2"/>
  </r>
  <r>
    <x v="4"/>
    <x v="1"/>
    <x v="0"/>
    <s v="J1200"/>
    <x v="2"/>
    <x v="1"/>
    <n v="77"/>
    <n v="70"/>
    <n v="67728"/>
    <n v="1"/>
    <n v="1.1000000000000001"/>
    <n v="1.1000000000000001"/>
  </r>
  <r>
    <x v="4"/>
    <x v="1"/>
    <x v="4"/>
    <s v="J1200"/>
    <x v="2"/>
    <x v="1"/>
    <n v="41"/>
    <n v="35"/>
    <n v="67125"/>
    <n v="0.5"/>
    <n v="0.6"/>
    <n v="1.2"/>
  </r>
  <r>
    <x v="6"/>
    <x v="0"/>
    <x v="3"/>
    <s v="J0170"/>
    <x v="1"/>
    <x v="1"/>
    <n v="2"/>
    <n v="1"/>
    <n v="14774"/>
    <n v="0.1"/>
    <n v="0.1"/>
    <n v="2"/>
  </r>
  <r>
    <x v="6"/>
    <x v="0"/>
    <x v="1"/>
    <n v="92950"/>
    <x v="0"/>
    <x v="1"/>
    <n v="1"/>
    <n v="1"/>
    <n v="14431"/>
    <n v="0.1"/>
    <n v="0.1"/>
    <n v="1"/>
  </r>
  <r>
    <x v="7"/>
    <x v="0"/>
    <x v="1"/>
    <n v="92950"/>
    <x v="0"/>
    <x v="1"/>
    <n v="6"/>
    <n v="6"/>
    <n v="16878"/>
    <n v="0.4"/>
    <n v="0.4"/>
    <n v="1"/>
  </r>
  <r>
    <x v="7"/>
    <x v="0"/>
    <x v="0"/>
    <n v="92950"/>
    <x v="0"/>
    <x v="1"/>
    <n v="5"/>
    <n v="5"/>
    <n v="17202"/>
    <n v="0.3"/>
    <n v="0.3"/>
    <n v="1"/>
  </r>
  <r>
    <x v="7"/>
    <x v="1"/>
    <x v="2"/>
    <s v="J1200"/>
    <x v="2"/>
    <x v="1"/>
    <n v="14"/>
    <n v="10"/>
    <n v="16351"/>
    <n v="0.6"/>
    <n v="0.9"/>
    <n v="1.4"/>
  </r>
  <r>
    <x v="8"/>
    <x v="1"/>
    <x v="3"/>
    <n v="92950"/>
    <x v="0"/>
    <x v="1"/>
    <n v="19"/>
    <n v="17"/>
    <n v="10014"/>
    <n v="1.7"/>
    <n v="1.9"/>
    <n v="1.1000000000000001"/>
  </r>
  <r>
    <x v="8"/>
    <x v="1"/>
    <x v="3"/>
    <s v="J1200"/>
    <x v="2"/>
    <x v="1"/>
    <n v="9"/>
    <n v="9"/>
    <n v="10014"/>
    <n v="0.9"/>
    <n v="0.9"/>
    <n v="1"/>
  </r>
  <r>
    <x v="8"/>
    <x v="1"/>
    <x v="2"/>
    <s v="J1200"/>
    <x v="2"/>
    <x v="1"/>
    <n v="4"/>
    <n v="4"/>
    <n v="10115"/>
    <n v="0.4"/>
    <n v="0.4"/>
    <n v="1"/>
  </r>
  <r>
    <x v="0"/>
    <x v="0"/>
    <x v="1"/>
    <s v="J0170"/>
    <x v="1"/>
    <x v="1"/>
    <n v="1"/>
    <n v="1"/>
    <n v="4966"/>
    <n v="0.2"/>
    <n v="0.2"/>
    <n v="1"/>
  </r>
  <r>
    <x v="0"/>
    <x v="0"/>
    <x v="0"/>
    <s v="J0170"/>
    <x v="1"/>
    <x v="1"/>
    <n v="1"/>
    <n v="1"/>
    <n v="4940"/>
    <n v="0.2"/>
    <n v="0.2"/>
    <n v="1"/>
  </r>
  <r>
    <x v="5"/>
    <x v="0"/>
    <x v="2"/>
    <n v="92950"/>
    <x v="0"/>
    <x v="1"/>
    <n v="1"/>
    <n v="1"/>
    <n v="15731"/>
    <n v="0.1"/>
    <n v="0.1"/>
    <n v="1"/>
  </r>
  <r>
    <x v="5"/>
    <x v="0"/>
    <x v="4"/>
    <s v="J1200"/>
    <x v="2"/>
    <x v="1"/>
    <n v="7"/>
    <n v="6"/>
    <n v="15695"/>
    <n v="0.4"/>
    <n v="0.4"/>
    <n v="1.2"/>
  </r>
  <r>
    <x v="5"/>
    <x v="1"/>
    <x v="3"/>
    <s v="J1200"/>
    <x v="2"/>
    <x v="1"/>
    <n v="5"/>
    <n v="3"/>
    <n v="16852"/>
    <n v="0.2"/>
    <n v="0.3"/>
    <n v="1.7"/>
  </r>
  <r>
    <x v="5"/>
    <x v="1"/>
    <x v="2"/>
    <s v="J1200"/>
    <x v="2"/>
    <x v="1"/>
    <n v="4"/>
    <n v="3"/>
    <n v="16429"/>
    <n v="0.2"/>
    <n v="0.2"/>
    <n v="1.3"/>
  </r>
  <r>
    <x v="2"/>
    <x v="0"/>
    <x v="2"/>
    <n v="92950"/>
    <x v="0"/>
    <x v="1"/>
    <n v="2"/>
    <n v="2"/>
    <n v="8717"/>
    <n v="0.2"/>
    <n v="0.2"/>
    <n v="1"/>
  </r>
  <r>
    <x v="2"/>
    <x v="0"/>
    <x v="4"/>
    <s v="J0170"/>
    <x v="1"/>
    <x v="1"/>
    <n v="1"/>
    <n v="1"/>
    <n v="8642"/>
    <n v="0.1"/>
    <n v="0.1"/>
    <n v="1"/>
  </r>
  <r>
    <x v="2"/>
    <x v="1"/>
    <x v="3"/>
    <s v="J1200"/>
    <x v="2"/>
    <x v="1"/>
    <n v="5"/>
    <n v="4"/>
    <n v="8835"/>
    <n v="0.5"/>
    <n v="0.6"/>
    <n v="1.3"/>
  </r>
  <r>
    <x v="2"/>
    <x v="1"/>
    <x v="0"/>
    <n v="92950"/>
    <x v="0"/>
    <x v="1"/>
    <n v="1"/>
    <n v="1"/>
    <n v="8661"/>
    <n v="0.1"/>
    <n v="0.1"/>
    <n v="1"/>
  </r>
  <r>
    <x v="2"/>
    <x v="1"/>
    <x v="2"/>
    <s v="J0170"/>
    <x v="1"/>
    <x v="1"/>
    <n v="4"/>
    <n v="3"/>
    <n v="8581"/>
    <n v="0.3"/>
    <n v="0.5"/>
    <n v="1.3"/>
  </r>
  <r>
    <x v="9"/>
    <x v="0"/>
    <x v="2"/>
    <s v="J1200"/>
    <x v="2"/>
    <x v="1"/>
    <n v="1"/>
    <n v="1"/>
    <n v="7432"/>
    <n v="0.1"/>
    <n v="0.1"/>
    <n v="1"/>
  </r>
  <r>
    <x v="9"/>
    <x v="1"/>
    <x v="0"/>
    <s v="J1200"/>
    <x v="2"/>
    <x v="1"/>
    <n v="3"/>
    <n v="3"/>
    <n v="7797"/>
    <n v="0.4"/>
    <n v="0.4"/>
    <n v="1"/>
  </r>
  <r>
    <x v="9"/>
    <x v="1"/>
    <x v="4"/>
    <s v="J1200"/>
    <x v="2"/>
    <x v="1"/>
    <n v="1"/>
    <n v="1"/>
    <n v="7711"/>
    <n v="0.1"/>
    <n v="0.1"/>
    <n v="1"/>
  </r>
  <r>
    <x v="3"/>
    <x v="0"/>
    <x v="0"/>
    <s v="J1200"/>
    <x v="2"/>
    <x v="1"/>
    <n v="284"/>
    <n v="232"/>
    <n v="73015"/>
    <n v="3.2"/>
    <n v="3.9"/>
    <n v="1.2"/>
  </r>
  <r>
    <x v="3"/>
    <x v="0"/>
    <x v="4"/>
    <s v="J1200"/>
    <x v="2"/>
    <x v="1"/>
    <n v="187"/>
    <n v="146"/>
    <n v="70606"/>
    <n v="2.1"/>
    <n v="2.6"/>
    <n v="1.3"/>
  </r>
  <r>
    <x v="4"/>
    <x v="0"/>
    <x v="1"/>
    <n v="92950"/>
    <x v="0"/>
    <x v="1"/>
    <n v="16"/>
    <n v="15"/>
    <n v="76505"/>
    <n v="0.2"/>
    <n v="0.2"/>
    <n v="1.1000000000000001"/>
  </r>
  <r>
    <x v="4"/>
    <x v="0"/>
    <x v="0"/>
    <n v="92950"/>
    <x v="0"/>
    <x v="1"/>
    <n v="13"/>
    <n v="12"/>
    <n v="75935"/>
    <n v="0.2"/>
    <n v="0.2"/>
    <n v="1.1000000000000001"/>
  </r>
  <r>
    <x v="4"/>
    <x v="0"/>
    <x v="4"/>
    <n v="92950"/>
    <x v="0"/>
    <x v="1"/>
    <n v="4"/>
    <n v="4"/>
    <n v="76017"/>
    <n v="0.1"/>
    <n v="0.1"/>
    <n v="1"/>
  </r>
  <r>
    <x v="4"/>
    <x v="1"/>
    <x v="3"/>
    <s v="J1200"/>
    <x v="2"/>
    <x v="1"/>
    <n v="92"/>
    <n v="77"/>
    <n v="68160"/>
    <n v="1.1000000000000001"/>
    <n v="1.3"/>
    <n v="1.2"/>
  </r>
  <r>
    <x v="4"/>
    <x v="1"/>
    <x v="2"/>
    <s v="J0170"/>
    <x v="1"/>
    <x v="1"/>
    <n v="13"/>
    <n v="12"/>
    <n v="67731"/>
    <n v="0.2"/>
    <n v="0.2"/>
    <n v="1.1000000000000001"/>
  </r>
  <r>
    <x v="6"/>
    <x v="0"/>
    <x v="1"/>
    <s v="J0170"/>
    <x v="1"/>
    <x v="1"/>
    <n v="4"/>
    <n v="2"/>
    <n v="14431"/>
    <n v="0.1"/>
    <n v="0.3"/>
    <n v="2"/>
  </r>
  <r>
    <x v="6"/>
    <x v="0"/>
    <x v="0"/>
    <s v="J0170"/>
    <x v="1"/>
    <x v="1"/>
    <n v="1"/>
    <n v="1"/>
    <n v="14382"/>
    <n v="0.1"/>
    <n v="0.1"/>
    <n v="1"/>
  </r>
  <r>
    <x v="6"/>
    <x v="1"/>
    <x v="1"/>
    <n v="92950"/>
    <x v="0"/>
    <x v="1"/>
    <n v="1"/>
    <n v="1"/>
    <n v="15142"/>
    <n v="0.1"/>
    <n v="0.1"/>
    <n v="1"/>
  </r>
  <r>
    <x v="7"/>
    <x v="1"/>
    <x v="3"/>
    <s v="J0170"/>
    <x v="1"/>
    <x v="1"/>
    <n v="3"/>
    <n v="3"/>
    <n v="14927"/>
    <n v="0.2"/>
    <n v="0.2"/>
    <n v="1"/>
  </r>
  <r>
    <x v="8"/>
    <x v="0"/>
    <x v="2"/>
    <s v="J1200"/>
    <x v="2"/>
    <x v="1"/>
    <n v="3"/>
    <n v="3"/>
    <n v="14279"/>
    <n v="0.2"/>
    <n v="0.2"/>
    <n v="1"/>
  </r>
  <r>
    <x v="8"/>
    <x v="1"/>
    <x v="4"/>
    <s v="J1200"/>
    <x v="2"/>
    <x v="1"/>
    <n v="3"/>
    <n v="3"/>
    <n v="10376"/>
    <n v="0.3"/>
    <n v="0.3"/>
    <n v="1"/>
  </r>
  <r>
    <x v="0"/>
    <x v="0"/>
    <x v="2"/>
    <s v="J1200"/>
    <x v="2"/>
    <x v="1"/>
    <n v="3"/>
    <n v="2"/>
    <n v="4717"/>
    <n v="0.4"/>
    <n v="0.6"/>
    <n v="1.5"/>
  </r>
  <r>
    <x v="0"/>
    <x v="1"/>
    <x v="1"/>
    <s v="J1200"/>
    <x v="2"/>
    <x v="1"/>
    <n v="4"/>
    <n v="4"/>
    <n v="5168"/>
    <n v="0.8"/>
    <n v="0.8"/>
    <n v="1"/>
  </r>
  <r>
    <x v="5"/>
    <x v="0"/>
    <x v="3"/>
    <s v="J0170"/>
    <x v="1"/>
    <x v="1"/>
    <n v="3"/>
    <n v="2"/>
    <n v="16181"/>
    <n v="0.1"/>
    <n v="0.2"/>
    <n v="1.5"/>
  </r>
  <r>
    <x v="5"/>
    <x v="1"/>
    <x v="1"/>
    <s v="J0170"/>
    <x v="1"/>
    <x v="1"/>
    <n v="4"/>
    <n v="2"/>
    <n v="16434"/>
    <n v="0.1"/>
    <n v="0.2"/>
    <n v="2"/>
  </r>
  <r>
    <x v="1"/>
    <x v="0"/>
    <x v="1"/>
    <s v="J1200"/>
    <x v="2"/>
    <x v="1"/>
    <n v="25"/>
    <n v="21"/>
    <n v="14003"/>
    <n v="1.5"/>
    <n v="1.8"/>
    <n v="1.2"/>
  </r>
  <r>
    <x v="1"/>
    <x v="0"/>
    <x v="0"/>
    <s v="J1200"/>
    <x v="2"/>
    <x v="1"/>
    <n v="30"/>
    <n v="27"/>
    <n v="13776"/>
    <n v="2"/>
    <n v="2.2000000000000002"/>
    <n v="1.1000000000000001"/>
  </r>
  <r>
    <x v="1"/>
    <x v="0"/>
    <x v="4"/>
    <s v="J1200"/>
    <x v="2"/>
    <x v="1"/>
    <n v="17"/>
    <n v="14"/>
    <n v="12897"/>
    <n v="1.1000000000000001"/>
    <n v="1.3"/>
    <n v="1.2"/>
  </r>
  <r>
    <x v="2"/>
    <x v="0"/>
    <x v="0"/>
    <s v="J1200"/>
    <x v="2"/>
    <x v="1"/>
    <n v="36"/>
    <n v="31"/>
    <n v="8953"/>
    <n v="3.5"/>
    <n v="4"/>
    <n v="1.2"/>
  </r>
  <r>
    <x v="2"/>
    <x v="0"/>
    <x v="4"/>
    <s v="J1200"/>
    <x v="2"/>
    <x v="1"/>
    <n v="14"/>
    <n v="13"/>
    <n v="8642"/>
    <n v="1.5"/>
    <n v="1.6"/>
    <n v="1.1000000000000001"/>
  </r>
  <r>
    <x v="9"/>
    <x v="0"/>
    <x v="3"/>
    <n v="92950"/>
    <x v="0"/>
    <x v="1"/>
    <n v="3"/>
    <n v="1"/>
    <n v="7740"/>
    <n v="0.1"/>
    <n v="0.4"/>
    <n v="3"/>
  </r>
  <r>
    <x v="9"/>
    <x v="0"/>
    <x v="1"/>
    <s v="J0170"/>
    <x v="1"/>
    <x v="1"/>
    <n v="1"/>
    <n v="1"/>
    <n v="7416"/>
    <n v="0.1"/>
    <n v="0.1"/>
    <n v="1"/>
  </r>
  <r>
    <x v="9"/>
    <x v="0"/>
    <x v="4"/>
    <s v="J0170"/>
    <x v="1"/>
    <x v="1"/>
    <n v="1"/>
    <n v="1"/>
    <n v="7340"/>
    <n v="0.1"/>
    <n v="0.1"/>
    <n v="1"/>
  </r>
  <r>
    <x v="9"/>
    <x v="1"/>
    <x v="1"/>
    <n v="92950"/>
    <x v="0"/>
    <x v="1"/>
    <n v="2"/>
    <n v="1"/>
    <n v="7933"/>
    <n v="0.1"/>
    <n v="0.3"/>
    <n v="2"/>
  </r>
  <r>
    <x v="3"/>
    <x v="0"/>
    <x v="1"/>
    <n v="92950"/>
    <x v="0"/>
    <x v="1"/>
    <n v="3"/>
    <n v="3"/>
    <n v="74508"/>
    <n v="0"/>
    <n v="0"/>
    <n v="1"/>
  </r>
  <r>
    <x v="3"/>
    <x v="0"/>
    <x v="0"/>
    <n v="92950"/>
    <x v="0"/>
    <x v="1"/>
    <n v="7"/>
    <n v="7"/>
    <n v="73015"/>
    <n v="0.1"/>
    <n v="0.1"/>
    <n v="1"/>
  </r>
  <r>
    <x v="3"/>
    <x v="1"/>
    <x v="3"/>
    <s v="J1200"/>
    <x v="2"/>
    <x v="1"/>
    <n v="74"/>
    <n v="64"/>
    <n v="69760"/>
    <n v="0.9"/>
    <n v="1.1000000000000001"/>
    <n v="1.2"/>
  </r>
  <r>
    <x v="3"/>
    <x v="1"/>
    <x v="2"/>
    <s v="J0170"/>
    <x v="1"/>
    <x v="1"/>
    <n v="7"/>
    <n v="5"/>
    <n v="64310"/>
    <n v="0.1"/>
    <n v="0.1"/>
    <n v="1.4"/>
  </r>
  <r>
    <x v="4"/>
    <x v="0"/>
    <x v="3"/>
    <s v="J0170"/>
    <x v="1"/>
    <x v="1"/>
    <n v="14"/>
    <n v="13"/>
    <n v="76426"/>
    <n v="0.2"/>
    <n v="0.2"/>
    <n v="1.1000000000000001"/>
  </r>
  <r>
    <x v="6"/>
    <x v="0"/>
    <x v="2"/>
    <s v="J1200"/>
    <x v="2"/>
    <x v="1"/>
    <n v="2"/>
    <n v="2"/>
    <n v="13883"/>
    <n v="0.1"/>
    <n v="0.1"/>
    <n v="1"/>
  </r>
  <r>
    <x v="6"/>
    <x v="1"/>
    <x v="1"/>
    <s v="J1200"/>
    <x v="2"/>
    <x v="1"/>
    <n v="5"/>
    <n v="5"/>
    <n v="15142"/>
    <n v="0.3"/>
    <n v="0.3"/>
    <n v="1"/>
  </r>
  <r>
    <x v="6"/>
    <x v="1"/>
    <x v="0"/>
    <s v="J1200"/>
    <x v="2"/>
    <x v="1"/>
    <n v="2"/>
    <n v="2"/>
    <n v="15063"/>
    <n v="0.1"/>
    <n v="0.1"/>
    <n v="1"/>
  </r>
  <r>
    <x v="6"/>
    <x v="1"/>
    <x v="4"/>
    <s v="J1200"/>
    <x v="2"/>
    <x v="1"/>
    <n v="1"/>
    <n v="1"/>
    <n v="14306"/>
    <n v="0.1"/>
    <n v="0.1"/>
    <n v="1"/>
  </r>
  <r>
    <x v="7"/>
    <x v="0"/>
    <x v="1"/>
    <s v="J1200"/>
    <x v="2"/>
    <x v="1"/>
    <n v="16"/>
    <n v="16"/>
    <n v="16878"/>
    <n v="0.9"/>
    <n v="0.9"/>
    <n v="1"/>
  </r>
  <r>
    <x v="7"/>
    <x v="0"/>
    <x v="0"/>
    <s v="J0170"/>
    <x v="1"/>
    <x v="1"/>
    <n v="2"/>
    <n v="2"/>
    <n v="17202"/>
    <n v="0.1"/>
    <n v="0.1"/>
    <n v="1"/>
  </r>
  <r>
    <x v="7"/>
    <x v="1"/>
    <x v="2"/>
    <n v="92950"/>
    <x v="0"/>
    <x v="1"/>
    <n v="20"/>
    <n v="18"/>
    <n v="16351"/>
    <n v="1.1000000000000001"/>
    <n v="1.2"/>
    <n v="1.1000000000000001"/>
  </r>
  <r>
    <x v="8"/>
    <x v="0"/>
    <x v="3"/>
    <n v="92950"/>
    <x v="0"/>
    <x v="1"/>
    <n v="13"/>
    <n v="12"/>
    <n v="14458"/>
    <n v="0.8"/>
    <n v="0.9"/>
    <n v="1.1000000000000001"/>
  </r>
  <r>
    <x v="8"/>
    <x v="0"/>
    <x v="1"/>
    <s v="J0170"/>
    <x v="1"/>
    <x v="1"/>
    <n v="1"/>
    <n v="1"/>
    <n v="14408"/>
    <n v="0.1"/>
    <n v="0.1"/>
    <n v="1"/>
  </r>
  <r>
    <x v="8"/>
    <x v="1"/>
    <x v="1"/>
    <n v="92950"/>
    <x v="0"/>
    <x v="1"/>
    <n v="18"/>
    <n v="18"/>
    <n v="10055"/>
    <n v="1.8"/>
    <n v="1.8"/>
    <n v="1"/>
  </r>
  <r>
    <x v="8"/>
    <x v="1"/>
    <x v="0"/>
    <n v="92950"/>
    <x v="0"/>
    <x v="1"/>
    <n v="24"/>
    <n v="24"/>
    <n v="10050"/>
    <n v="2.4"/>
    <n v="2.4"/>
    <n v="1"/>
  </r>
  <r>
    <x v="0"/>
    <x v="0"/>
    <x v="0"/>
    <s v="J1200"/>
    <x v="2"/>
    <x v="1"/>
    <n v="3"/>
    <n v="3"/>
    <n v="4940"/>
    <n v="0.6"/>
    <n v="0.6"/>
    <n v="1"/>
  </r>
  <r>
    <x v="0"/>
    <x v="0"/>
    <x v="4"/>
    <s v="J0170"/>
    <x v="1"/>
    <x v="1"/>
    <n v="3"/>
    <n v="2"/>
    <n v="4539"/>
    <n v="0.4"/>
    <n v="0.7"/>
    <n v="1.5"/>
  </r>
  <r>
    <x v="5"/>
    <x v="0"/>
    <x v="1"/>
    <s v="J1200"/>
    <x v="2"/>
    <x v="1"/>
    <n v="6"/>
    <n v="6"/>
    <n v="15976"/>
    <n v="0.4"/>
    <n v="0.4"/>
    <n v="1"/>
  </r>
  <r>
    <x v="5"/>
    <x v="0"/>
    <x v="0"/>
    <s v="J1200"/>
    <x v="2"/>
    <x v="1"/>
    <n v="9"/>
    <n v="8"/>
    <n v="15904"/>
    <n v="0.5"/>
    <n v="0.6"/>
    <n v="1.1000000000000001"/>
  </r>
  <r>
    <x v="5"/>
    <x v="1"/>
    <x v="1"/>
    <n v="92950"/>
    <x v="0"/>
    <x v="1"/>
    <n v="2"/>
    <n v="2"/>
    <n v="16434"/>
    <n v="0.1"/>
    <n v="0.1"/>
    <n v="1"/>
  </r>
  <r>
    <x v="5"/>
    <x v="1"/>
    <x v="4"/>
    <s v="J1200"/>
    <x v="2"/>
    <x v="1"/>
    <n v="3"/>
    <n v="3"/>
    <n v="16501"/>
    <n v="0.2"/>
    <n v="0.2"/>
    <n v="1"/>
  </r>
  <r>
    <x v="1"/>
    <x v="0"/>
    <x v="3"/>
    <s v="J0170"/>
    <x v="1"/>
    <x v="1"/>
    <n v="6"/>
    <n v="4"/>
    <n v="14203"/>
    <n v="0.3"/>
    <n v="0.4"/>
    <n v="1.5"/>
  </r>
  <r>
    <x v="1"/>
    <x v="0"/>
    <x v="1"/>
    <n v="92950"/>
    <x v="0"/>
    <x v="1"/>
    <n v="2"/>
    <n v="2"/>
    <n v="14003"/>
    <n v="0.1"/>
    <n v="0.1"/>
    <n v="1"/>
  </r>
  <r>
    <x v="1"/>
    <x v="1"/>
    <x v="1"/>
    <s v="J0170"/>
    <x v="1"/>
    <x v="1"/>
    <n v="1"/>
    <n v="1"/>
    <n v="14597"/>
    <n v="0.1"/>
    <n v="0.1"/>
    <n v="1"/>
  </r>
  <r>
    <x v="2"/>
    <x v="1"/>
    <x v="2"/>
    <n v="92950"/>
    <x v="0"/>
    <x v="1"/>
    <n v="1"/>
    <n v="1"/>
    <n v="8581"/>
    <n v="0.1"/>
    <n v="0.1"/>
    <n v="1"/>
  </r>
  <r>
    <x v="9"/>
    <x v="1"/>
    <x v="2"/>
    <n v="92950"/>
    <x v="0"/>
    <x v="1"/>
    <n v="2"/>
    <n v="1"/>
    <n v="7714"/>
    <n v="0.1"/>
    <n v="0.3"/>
    <n v="2"/>
  </r>
  <r>
    <x v="9"/>
    <x v="1"/>
    <x v="2"/>
    <s v="J1200"/>
    <x v="2"/>
    <x v="1"/>
    <n v="2"/>
    <n v="2"/>
    <n v="7714"/>
    <n v="0.3"/>
    <n v="0.3"/>
    <n v="1"/>
  </r>
  <r>
    <x v="3"/>
    <x v="0"/>
    <x v="1"/>
    <s v="J1200"/>
    <x v="2"/>
    <x v="1"/>
    <n v="324"/>
    <n v="269"/>
    <n v="74508"/>
    <n v="3.6"/>
    <n v="4.3"/>
    <n v="1.2"/>
  </r>
  <r>
    <x v="3"/>
    <x v="0"/>
    <x v="0"/>
    <s v="J0170"/>
    <x v="1"/>
    <x v="1"/>
    <n v="12"/>
    <n v="11"/>
    <n v="73015"/>
    <n v="0.2"/>
    <n v="0.2"/>
    <n v="1.1000000000000001"/>
  </r>
  <r>
    <x v="3"/>
    <x v="0"/>
    <x v="4"/>
    <s v="J0170"/>
    <x v="1"/>
    <x v="1"/>
    <n v="9"/>
    <n v="8"/>
    <n v="70606"/>
    <n v="0.1"/>
    <n v="0.1"/>
    <n v="1.1000000000000001"/>
  </r>
  <r>
    <x v="4"/>
    <x v="1"/>
    <x v="3"/>
    <n v="92950"/>
    <x v="0"/>
    <x v="1"/>
    <n v="30"/>
    <n v="26"/>
    <n v="68160"/>
    <n v="0.4"/>
    <n v="0.4"/>
    <n v="1.2"/>
  </r>
  <r>
    <x v="4"/>
    <x v="1"/>
    <x v="2"/>
    <n v="92950"/>
    <x v="0"/>
    <x v="1"/>
    <n v="31"/>
    <n v="26"/>
    <n v="67731"/>
    <n v="0.4"/>
    <n v="0.5"/>
    <n v="1.2"/>
  </r>
  <r>
    <x v="4"/>
    <x v="1"/>
    <x v="2"/>
    <s v="J1200"/>
    <x v="2"/>
    <x v="1"/>
    <n v="83"/>
    <n v="69"/>
    <n v="67731"/>
    <n v="1"/>
    <n v="1.2"/>
    <n v="1.2"/>
  </r>
  <r>
    <x v="6"/>
    <x v="1"/>
    <x v="3"/>
    <s v="J0170"/>
    <x v="1"/>
    <x v="1"/>
    <n v="1"/>
    <n v="1"/>
    <n v="15500"/>
    <n v="0.1"/>
    <n v="0.1"/>
    <n v="1"/>
  </r>
  <r>
    <x v="7"/>
    <x v="0"/>
    <x v="3"/>
    <n v="92950"/>
    <x v="0"/>
    <x v="1"/>
    <n v="4"/>
    <n v="3"/>
    <n v="16592"/>
    <n v="0.2"/>
    <n v="0.2"/>
    <n v="1.3"/>
  </r>
  <r>
    <x v="7"/>
    <x v="0"/>
    <x v="0"/>
    <s v="J1200"/>
    <x v="2"/>
    <x v="1"/>
    <n v="17"/>
    <n v="15"/>
    <n v="17202"/>
    <n v="0.9"/>
    <n v="1"/>
    <n v="1.1000000000000001"/>
  </r>
  <r>
    <x v="7"/>
    <x v="0"/>
    <x v="2"/>
    <n v="92950"/>
    <x v="0"/>
    <x v="1"/>
    <n v="4"/>
    <n v="4"/>
    <n v="18118"/>
    <n v="0.2"/>
    <n v="0.2"/>
    <n v="1"/>
  </r>
  <r>
    <x v="7"/>
    <x v="0"/>
    <x v="4"/>
    <s v="J1200"/>
    <x v="2"/>
    <x v="1"/>
    <n v="6"/>
    <n v="5"/>
    <n v="19244"/>
    <n v="0.3"/>
    <n v="0.3"/>
    <n v="1.2"/>
  </r>
  <r>
    <x v="7"/>
    <x v="1"/>
    <x v="1"/>
    <n v="92950"/>
    <x v="0"/>
    <x v="1"/>
    <n v="12"/>
    <n v="11"/>
    <n v="15202"/>
    <n v="0.7"/>
    <n v="0.8"/>
    <n v="1.1000000000000001"/>
  </r>
  <r>
    <x v="7"/>
    <x v="1"/>
    <x v="0"/>
    <n v="92950"/>
    <x v="0"/>
    <x v="1"/>
    <n v="14"/>
    <n v="12"/>
    <n v="15619"/>
    <n v="0.8"/>
    <n v="0.9"/>
    <n v="1.2"/>
  </r>
  <r>
    <x v="7"/>
    <x v="1"/>
    <x v="4"/>
    <n v="92950"/>
    <x v="0"/>
    <x v="1"/>
    <n v="6"/>
    <n v="6"/>
    <n v="17389"/>
    <n v="0.3"/>
    <n v="0.3"/>
    <n v="1"/>
  </r>
  <r>
    <x v="8"/>
    <x v="0"/>
    <x v="3"/>
    <s v="J1200"/>
    <x v="2"/>
    <x v="1"/>
    <n v="14"/>
    <n v="11"/>
    <n v="14458"/>
    <n v="0.8"/>
    <n v="1"/>
    <n v="1.3"/>
  </r>
  <r>
    <x v="8"/>
    <x v="0"/>
    <x v="2"/>
    <s v="J0170"/>
    <x v="1"/>
    <x v="1"/>
    <n v="1"/>
    <n v="1"/>
    <n v="14279"/>
    <n v="0.1"/>
    <n v="0.1"/>
    <n v="1"/>
  </r>
  <r>
    <x v="8"/>
    <x v="1"/>
    <x v="1"/>
    <s v="J1200"/>
    <x v="2"/>
    <x v="1"/>
    <n v="6"/>
    <n v="6"/>
    <n v="10055"/>
    <n v="0.6"/>
    <n v="0.6"/>
    <n v="1"/>
  </r>
  <r>
    <x v="8"/>
    <x v="1"/>
    <x v="0"/>
    <s v="J0170"/>
    <x v="1"/>
    <x v="1"/>
    <n v="3"/>
    <n v="3"/>
    <n v="10050"/>
    <n v="0.3"/>
    <n v="0.3"/>
    <n v="1"/>
  </r>
  <r>
    <x v="8"/>
    <x v="1"/>
    <x v="0"/>
    <s v="J1200"/>
    <x v="2"/>
    <x v="1"/>
    <n v="3"/>
    <n v="3"/>
    <n v="10050"/>
    <n v="0.3"/>
    <n v="0.3"/>
    <n v="1"/>
  </r>
  <r>
    <x v="0"/>
    <x v="0"/>
    <x v="3"/>
    <s v="J0170"/>
    <x v="1"/>
    <x v="1"/>
    <n v="2"/>
    <n v="2"/>
    <n v="5044"/>
    <n v="0.4"/>
    <n v="0.4"/>
    <n v="1"/>
  </r>
  <r>
    <x v="0"/>
    <x v="0"/>
    <x v="3"/>
    <s v="J1200"/>
    <x v="2"/>
    <x v="1"/>
    <n v="4"/>
    <n v="4"/>
    <n v="5044"/>
    <n v="0.8"/>
    <n v="0.8"/>
    <n v="1"/>
  </r>
  <r>
    <x v="0"/>
    <x v="0"/>
    <x v="2"/>
    <s v="J0170"/>
    <x v="1"/>
    <x v="1"/>
    <n v="1"/>
    <n v="1"/>
    <n v="4717"/>
    <n v="0.2"/>
    <n v="0.2"/>
    <n v="1"/>
  </r>
  <r>
    <x v="0"/>
    <x v="0"/>
    <x v="4"/>
    <n v="92950"/>
    <x v="0"/>
    <x v="1"/>
    <n v="2"/>
    <n v="1"/>
    <n v="4539"/>
    <n v="0.2"/>
    <n v="0.4"/>
    <n v="2"/>
  </r>
  <r>
    <x v="0"/>
    <x v="1"/>
    <x v="3"/>
    <n v="92950"/>
    <x v="0"/>
    <x v="1"/>
    <n v="2"/>
    <n v="2"/>
    <n v="5223"/>
    <n v="0.4"/>
    <n v="0.4"/>
    <n v="1"/>
  </r>
  <r>
    <x v="0"/>
    <x v="1"/>
    <x v="1"/>
    <s v="J0170"/>
    <x v="1"/>
    <x v="1"/>
    <n v="1"/>
    <n v="1"/>
    <n v="5168"/>
    <n v="0.2"/>
    <n v="0.2"/>
    <n v="1"/>
  </r>
  <r>
    <x v="0"/>
    <x v="1"/>
    <x v="0"/>
    <s v="J0170"/>
    <x v="1"/>
    <x v="1"/>
    <n v="1"/>
    <n v="1"/>
    <n v="5240"/>
    <n v="0.2"/>
    <n v="0.2"/>
    <n v="1"/>
  </r>
  <r>
    <x v="5"/>
    <x v="0"/>
    <x v="3"/>
    <s v="J1200"/>
    <x v="2"/>
    <x v="1"/>
    <n v="8"/>
    <n v="7"/>
    <n v="16181"/>
    <n v="0.4"/>
    <n v="0.5"/>
    <n v="1.1000000000000001"/>
  </r>
  <r>
    <x v="5"/>
    <x v="0"/>
    <x v="1"/>
    <n v="92950"/>
    <x v="0"/>
    <x v="1"/>
    <n v="1"/>
    <n v="1"/>
    <n v="15976"/>
    <n v="0.1"/>
    <n v="0.1"/>
    <n v="1"/>
  </r>
  <r>
    <x v="5"/>
    <x v="0"/>
    <x v="2"/>
    <s v="J0170"/>
    <x v="1"/>
    <x v="1"/>
    <n v="1"/>
    <n v="1"/>
    <n v="15731"/>
    <n v="0.1"/>
    <n v="0.1"/>
    <n v="1"/>
  </r>
  <r>
    <x v="5"/>
    <x v="1"/>
    <x v="1"/>
    <s v="J1200"/>
    <x v="2"/>
    <x v="1"/>
    <n v="5"/>
    <n v="5"/>
    <n v="16434"/>
    <n v="0.3"/>
    <n v="0.3"/>
    <n v="1"/>
  </r>
  <r>
    <x v="5"/>
    <x v="1"/>
    <x v="0"/>
    <s v="J0170"/>
    <x v="1"/>
    <x v="1"/>
    <n v="2"/>
    <n v="2"/>
    <n v="16508"/>
    <n v="0.1"/>
    <n v="0.1"/>
    <n v="1"/>
  </r>
  <r>
    <x v="5"/>
    <x v="1"/>
    <x v="0"/>
    <s v="J1200"/>
    <x v="2"/>
    <x v="1"/>
    <n v="8"/>
    <n v="8"/>
    <n v="16508"/>
    <n v="0.5"/>
    <n v="0.5"/>
    <n v="1"/>
  </r>
  <r>
    <x v="1"/>
    <x v="0"/>
    <x v="3"/>
    <n v="92950"/>
    <x v="0"/>
    <x v="1"/>
    <n v="1"/>
    <n v="1"/>
    <n v="14203"/>
    <n v="0.1"/>
    <n v="0.1"/>
    <n v="1"/>
  </r>
  <r>
    <x v="1"/>
    <x v="0"/>
    <x v="1"/>
    <s v="J0170"/>
    <x v="1"/>
    <x v="1"/>
    <n v="5"/>
    <n v="4"/>
    <n v="14003"/>
    <n v="0.3"/>
    <n v="0.4"/>
    <n v="1.3"/>
  </r>
  <r>
    <x v="1"/>
    <x v="0"/>
    <x v="0"/>
    <s v="J0170"/>
    <x v="1"/>
    <x v="1"/>
    <n v="2"/>
    <n v="2"/>
    <n v="13776"/>
    <n v="0.1"/>
    <n v="0.1"/>
    <n v="1"/>
  </r>
  <r>
    <x v="1"/>
    <x v="0"/>
    <x v="4"/>
    <s v="J0170"/>
    <x v="1"/>
    <x v="1"/>
    <n v="1"/>
    <n v="1"/>
    <n v="12897"/>
    <n v="0.1"/>
    <n v="0.1"/>
    <n v="1"/>
  </r>
  <r>
    <x v="1"/>
    <x v="1"/>
    <x v="1"/>
    <n v="92950"/>
    <x v="0"/>
    <x v="1"/>
    <n v="1"/>
    <n v="1"/>
    <n v="14597"/>
    <n v="0.1"/>
    <n v="0.1"/>
    <n v="1"/>
  </r>
  <r>
    <x v="2"/>
    <x v="0"/>
    <x v="3"/>
    <s v="J0170"/>
    <x v="1"/>
    <x v="1"/>
    <n v="1"/>
    <n v="1"/>
    <n v="9211"/>
    <n v="0.1"/>
    <n v="0.1"/>
    <n v="1"/>
  </r>
  <r>
    <x v="2"/>
    <x v="1"/>
    <x v="1"/>
    <s v="J0170"/>
    <x v="1"/>
    <x v="1"/>
    <n v="2"/>
    <n v="2"/>
    <n v="8792"/>
    <n v="0.2"/>
    <n v="0.2"/>
    <n v="1"/>
  </r>
  <r>
    <x v="2"/>
    <x v="1"/>
    <x v="0"/>
    <s v="J0170"/>
    <x v="1"/>
    <x v="1"/>
    <n v="2"/>
    <n v="2"/>
    <n v="8661"/>
    <n v="0.2"/>
    <n v="0.2"/>
    <n v="1"/>
  </r>
  <r>
    <x v="9"/>
    <x v="0"/>
    <x v="0"/>
    <s v="J1200"/>
    <x v="2"/>
    <x v="1"/>
    <n v="1"/>
    <n v="1"/>
    <n v="7431"/>
    <n v="0.1"/>
    <n v="0.1"/>
    <n v="1"/>
  </r>
  <r>
    <x v="3"/>
    <x v="0"/>
    <x v="4"/>
    <n v="92950"/>
    <x v="0"/>
    <x v="1"/>
    <n v="2"/>
    <n v="2"/>
    <n v="70606"/>
    <n v="0"/>
    <n v="0"/>
    <n v="1"/>
  </r>
  <r>
    <x v="3"/>
    <x v="1"/>
    <x v="2"/>
    <s v="J1200"/>
    <x v="2"/>
    <x v="1"/>
    <n v="71"/>
    <n v="56"/>
    <n v="64310"/>
    <n v="0.9"/>
    <n v="1.1000000000000001"/>
    <n v="1.3"/>
  </r>
  <r>
    <x v="4"/>
    <x v="0"/>
    <x v="1"/>
    <s v="J1200"/>
    <x v="2"/>
    <x v="1"/>
    <n v="190"/>
    <n v="170"/>
    <n v="76505"/>
    <n v="2.2000000000000002"/>
    <n v="2.5"/>
    <n v="1.1000000000000001"/>
  </r>
  <r>
    <x v="4"/>
    <x v="0"/>
    <x v="0"/>
    <s v="J1200"/>
    <x v="2"/>
    <x v="1"/>
    <n v="165"/>
    <n v="144"/>
    <n v="75935"/>
    <n v="1.9"/>
    <n v="2.2000000000000002"/>
    <n v="1.1000000000000001"/>
  </r>
  <r>
    <x v="4"/>
    <x v="0"/>
    <x v="2"/>
    <n v="92950"/>
    <x v="0"/>
    <x v="1"/>
    <n v="19"/>
    <n v="12"/>
    <n v="76514"/>
    <n v="0.2"/>
    <n v="0.2"/>
    <n v="1.6"/>
  </r>
  <r>
    <x v="4"/>
    <x v="0"/>
    <x v="4"/>
    <s v="J1200"/>
    <x v="2"/>
    <x v="1"/>
    <n v="112"/>
    <n v="88"/>
    <n v="76017"/>
    <n v="1.2"/>
    <n v="1.5"/>
    <n v="1.3"/>
  </r>
  <r>
    <x v="4"/>
    <x v="1"/>
    <x v="0"/>
    <n v="92950"/>
    <x v="0"/>
    <x v="1"/>
    <n v="27"/>
    <n v="26"/>
    <n v="67728"/>
    <n v="0.4"/>
    <n v="0.4"/>
    <n v="1"/>
  </r>
  <r>
    <x v="4"/>
    <x v="1"/>
    <x v="4"/>
    <n v="92950"/>
    <x v="0"/>
    <x v="1"/>
    <n v="7"/>
    <n v="6"/>
    <n v="67125"/>
    <n v="0.1"/>
    <n v="0.1"/>
    <n v="1.2"/>
  </r>
  <r>
    <x v="6"/>
    <x v="0"/>
    <x v="3"/>
    <s v="J1200"/>
    <x v="2"/>
    <x v="1"/>
    <n v="2"/>
    <n v="2"/>
    <n v="14774"/>
    <n v="0.1"/>
    <n v="0.1"/>
    <n v="1"/>
  </r>
  <r>
    <x v="6"/>
    <x v="0"/>
    <x v="2"/>
    <s v="J0170"/>
    <x v="1"/>
    <x v="1"/>
    <n v="2"/>
    <n v="2"/>
    <n v="13883"/>
    <n v="0.1"/>
    <n v="0.1"/>
    <n v="1"/>
  </r>
  <r>
    <x v="6"/>
    <x v="1"/>
    <x v="3"/>
    <n v="92950"/>
    <x v="0"/>
    <x v="1"/>
    <n v="1"/>
    <n v="1"/>
    <n v="15500"/>
    <n v="0.1"/>
    <n v="0.1"/>
    <n v="1"/>
  </r>
  <r>
    <x v="6"/>
    <x v="1"/>
    <x v="1"/>
    <s v="J0170"/>
    <x v="1"/>
    <x v="1"/>
    <n v="2"/>
    <n v="2"/>
    <n v="15142"/>
    <n v="0.1"/>
    <n v="0.1"/>
    <n v="1"/>
  </r>
  <r>
    <x v="6"/>
    <x v="1"/>
    <x v="0"/>
    <s v="J0170"/>
    <x v="1"/>
    <x v="1"/>
    <n v="2"/>
    <n v="2"/>
    <n v="15063"/>
    <n v="0.1"/>
    <n v="0.1"/>
    <n v="1"/>
  </r>
  <r>
    <x v="6"/>
    <x v="1"/>
    <x v="2"/>
    <n v="92950"/>
    <x v="0"/>
    <x v="1"/>
    <n v="1"/>
    <n v="1"/>
    <n v="14705"/>
    <n v="0.1"/>
    <n v="0.1"/>
    <n v="1"/>
  </r>
  <r>
    <x v="6"/>
    <x v="1"/>
    <x v="4"/>
    <s v="J0170"/>
    <x v="1"/>
    <x v="1"/>
    <n v="1"/>
    <n v="1"/>
    <n v="14306"/>
    <n v="0.1"/>
    <n v="0.1"/>
    <n v="1"/>
  </r>
  <r>
    <x v="7"/>
    <x v="1"/>
    <x v="3"/>
    <n v="92950"/>
    <x v="0"/>
    <x v="1"/>
    <n v="9"/>
    <n v="9"/>
    <n v="14927"/>
    <n v="0.6"/>
    <n v="0.6"/>
    <n v="1"/>
  </r>
  <r>
    <x v="8"/>
    <x v="0"/>
    <x v="1"/>
    <s v="J1200"/>
    <x v="2"/>
    <x v="1"/>
    <n v="18"/>
    <n v="17"/>
    <n v="14408"/>
    <n v="1.2"/>
    <n v="1.2"/>
    <n v="1.1000000000000001"/>
  </r>
  <r>
    <x v="8"/>
    <x v="0"/>
    <x v="0"/>
    <s v="J1200"/>
    <x v="2"/>
    <x v="1"/>
    <n v="8"/>
    <n v="8"/>
    <n v="14290"/>
    <n v="0.6"/>
    <n v="0.6"/>
    <n v="1"/>
  </r>
  <r>
    <x v="8"/>
    <x v="0"/>
    <x v="2"/>
    <n v="92950"/>
    <x v="0"/>
    <x v="1"/>
    <n v="12"/>
    <n v="12"/>
    <n v="14279"/>
    <n v="0.8"/>
    <n v="0.8"/>
    <n v="1"/>
  </r>
  <r>
    <x v="8"/>
    <x v="0"/>
    <x v="4"/>
    <s v="J1200"/>
    <x v="2"/>
    <x v="1"/>
    <n v="7"/>
    <n v="5"/>
    <n v="14500"/>
    <n v="0.3"/>
    <n v="0.5"/>
    <n v="1.4"/>
  </r>
  <r>
    <x v="0"/>
    <x v="1"/>
    <x v="3"/>
    <s v="J0170"/>
    <x v="1"/>
    <x v="1"/>
    <n v="3"/>
    <n v="3"/>
    <n v="5223"/>
    <n v="0.6"/>
    <n v="0.6"/>
    <n v="1"/>
  </r>
  <r>
    <x v="5"/>
    <x v="1"/>
    <x v="3"/>
    <s v="J0170"/>
    <x v="1"/>
    <x v="1"/>
    <n v="4"/>
    <n v="2"/>
    <n v="16852"/>
    <n v="0.1"/>
    <n v="0.2"/>
    <n v="2"/>
  </r>
  <r>
    <x v="5"/>
    <x v="1"/>
    <x v="2"/>
    <s v="J0170"/>
    <x v="1"/>
    <x v="1"/>
    <n v="1"/>
    <n v="1"/>
    <n v="16429"/>
    <n v="0.1"/>
    <n v="0.1"/>
    <n v="1"/>
  </r>
  <r>
    <x v="1"/>
    <x v="1"/>
    <x v="3"/>
    <s v="J1200"/>
    <x v="2"/>
    <x v="1"/>
    <n v="6"/>
    <n v="6"/>
    <n v="14640"/>
    <n v="0.4"/>
    <n v="0.4"/>
    <n v="1"/>
  </r>
  <r>
    <x v="1"/>
    <x v="1"/>
    <x v="2"/>
    <s v="J0170"/>
    <x v="1"/>
    <x v="1"/>
    <n v="4"/>
    <n v="2"/>
    <n v="13983"/>
    <n v="0.1"/>
    <n v="0.3"/>
    <n v="2"/>
  </r>
  <r>
    <x v="1"/>
    <x v="1"/>
    <x v="2"/>
    <s v="J1200"/>
    <x v="2"/>
    <x v="1"/>
    <n v="14"/>
    <n v="13"/>
    <n v="13983"/>
    <n v="0.9"/>
    <n v="1"/>
    <n v="1.1000000000000001"/>
  </r>
  <r>
    <x v="2"/>
    <x v="0"/>
    <x v="1"/>
    <s v="J1200"/>
    <x v="2"/>
    <x v="1"/>
    <n v="42"/>
    <n v="33"/>
    <n v="9083"/>
    <n v="3.6"/>
    <n v="4.5999999999999996"/>
    <n v="1.3"/>
  </r>
  <r>
    <x v="2"/>
    <x v="0"/>
    <x v="0"/>
    <s v="J0170"/>
    <x v="1"/>
    <x v="1"/>
    <n v="3"/>
    <n v="2"/>
    <n v="8953"/>
    <n v="0.2"/>
    <n v="0.3"/>
    <n v="1.5"/>
  </r>
  <r>
    <x v="9"/>
    <x v="0"/>
    <x v="3"/>
    <s v="J1200"/>
    <x v="2"/>
    <x v="1"/>
    <n v="1"/>
    <n v="1"/>
    <n v="7740"/>
    <n v="0.1"/>
    <n v="0.1"/>
    <n v="1"/>
  </r>
  <r>
    <x v="9"/>
    <x v="1"/>
    <x v="1"/>
    <s v="J0170"/>
    <x v="1"/>
    <x v="1"/>
    <n v="1"/>
    <n v="1"/>
    <n v="7933"/>
    <n v="0.1"/>
    <n v="0.1"/>
    <n v="1"/>
  </r>
  <r>
    <x v="9"/>
    <x v="1"/>
    <x v="1"/>
    <s v="J1200"/>
    <x v="2"/>
    <x v="1"/>
    <n v="5"/>
    <n v="3"/>
    <n v="7933"/>
    <n v="0.4"/>
    <n v="0.6"/>
    <n v="1.7"/>
  </r>
  <r>
    <x v="9"/>
    <x v="1"/>
    <x v="0"/>
    <s v="J0170"/>
    <x v="1"/>
    <x v="1"/>
    <n v="1"/>
    <n v="1"/>
    <n v="7797"/>
    <n v="0.1"/>
    <n v="0.1"/>
    <n v="1"/>
  </r>
  <r>
    <x v="3"/>
    <x v="0"/>
    <x v="3"/>
    <n v="92950"/>
    <x v="0"/>
    <x v="1"/>
    <n v="2"/>
    <n v="2"/>
    <n v="76413"/>
    <n v="0"/>
    <n v="0"/>
    <n v="1"/>
  </r>
  <r>
    <x v="3"/>
    <x v="0"/>
    <x v="2"/>
    <n v="92950"/>
    <x v="0"/>
    <x v="1"/>
    <n v="2"/>
    <n v="2"/>
    <n v="72209"/>
    <n v="0"/>
    <n v="0"/>
    <n v="1"/>
  </r>
  <r>
    <x v="3"/>
    <x v="1"/>
    <x v="3"/>
    <s v="J0170"/>
    <x v="1"/>
    <x v="1"/>
    <n v="14"/>
    <n v="12"/>
    <n v="69760"/>
    <n v="0.2"/>
    <n v="0.2"/>
    <n v="1.2"/>
  </r>
  <r>
    <x v="3"/>
    <x v="1"/>
    <x v="1"/>
    <n v="92950"/>
    <x v="0"/>
    <x v="1"/>
    <n v="4"/>
    <n v="4"/>
    <n v="67930"/>
    <n v="0.1"/>
    <n v="0.1"/>
    <n v="1"/>
  </r>
  <r>
    <x v="3"/>
    <x v="1"/>
    <x v="0"/>
    <n v="92950"/>
    <x v="0"/>
    <x v="1"/>
    <n v="7"/>
    <n v="7"/>
    <n v="65929"/>
    <n v="0.1"/>
    <n v="0.1"/>
    <n v="1"/>
  </r>
  <r>
    <x v="3"/>
    <x v="1"/>
    <x v="4"/>
    <n v="92950"/>
    <x v="0"/>
    <x v="1"/>
    <n v="5"/>
    <n v="5"/>
    <n v="61424"/>
    <n v="0.1"/>
    <n v="0.1"/>
    <n v="1"/>
  </r>
  <r>
    <x v="4"/>
    <x v="0"/>
    <x v="3"/>
    <s v="J1200"/>
    <x v="2"/>
    <x v="1"/>
    <n v="140"/>
    <n v="128"/>
    <n v="76426"/>
    <n v="1.7"/>
    <n v="1.8"/>
    <n v="1.1000000000000001"/>
  </r>
  <r>
    <x v="4"/>
    <x v="0"/>
    <x v="2"/>
    <s v="J0170"/>
    <x v="1"/>
    <x v="1"/>
    <n v="14"/>
    <n v="13"/>
    <n v="76514"/>
    <n v="0.2"/>
    <n v="0.2"/>
    <n v="1.1000000000000001"/>
  </r>
  <r>
    <x v="4"/>
    <x v="1"/>
    <x v="1"/>
    <s v="J0170"/>
    <x v="1"/>
    <x v="1"/>
    <n v="11"/>
    <n v="10"/>
    <n v="68458"/>
    <n v="0.1"/>
    <n v="0.2"/>
    <n v="1.1000000000000001"/>
  </r>
  <r>
    <x v="4"/>
    <x v="1"/>
    <x v="1"/>
    <s v="J1200"/>
    <x v="2"/>
    <x v="1"/>
    <n v="98"/>
    <n v="87"/>
    <n v="68458"/>
    <n v="1.3"/>
    <n v="1.4"/>
    <n v="1.1000000000000001"/>
  </r>
  <r>
    <x v="4"/>
    <x v="1"/>
    <x v="0"/>
    <s v="J0170"/>
    <x v="1"/>
    <x v="1"/>
    <n v="16"/>
    <n v="14"/>
    <n v="67728"/>
    <n v="0.2"/>
    <n v="0.2"/>
    <n v="1.1000000000000001"/>
  </r>
  <r>
    <x v="4"/>
    <x v="1"/>
    <x v="4"/>
    <s v="J0170"/>
    <x v="1"/>
    <x v="1"/>
    <n v="3"/>
    <n v="3"/>
    <n v="67125"/>
    <n v="0"/>
    <n v="0"/>
    <n v="1"/>
  </r>
  <r>
    <x v="6"/>
    <x v="0"/>
    <x v="1"/>
    <s v="J1200"/>
    <x v="2"/>
    <x v="1"/>
    <n v="3"/>
    <n v="3"/>
    <n v="14431"/>
    <n v="0.2"/>
    <n v="0.2"/>
    <n v="1"/>
  </r>
  <r>
    <x v="6"/>
    <x v="0"/>
    <x v="0"/>
    <s v="J1200"/>
    <x v="2"/>
    <x v="1"/>
    <n v="1"/>
    <n v="1"/>
    <n v="14382"/>
    <n v="0.1"/>
    <n v="0.1"/>
    <n v="1"/>
  </r>
  <r>
    <x v="6"/>
    <x v="0"/>
    <x v="4"/>
    <s v="J1200"/>
    <x v="2"/>
    <x v="1"/>
    <n v="2"/>
    <n v="2"/>
    <n v="13696"/>
    <n v="0.1"/>
    <n v="0.1"/>
    <n v="1"/>
  </r>
  <r>
    <x v="7"/>
    <x v="1"/>
    <x v="3"/>
    <s v="J1200"/>
    <x v="2"/>
    <x v="1"/>
    <n v="12"/>
    <n v="10"/>
    <n v="14927"/>
    <n v="0.7"/>
    <n v="0.8"/>
    <n v="1.2"/>
  </r>
  <r>
    <x v="7"/>
    <x v="1"/>
    <x v="2"/>
    <s v="J0170"/>
    <x v="1"/>
    <x v="1"/>
    <n v="4"/>
    <n v="4"/>
    <n v="16351"/>
    <n v="0.2"/>
    <n v="0.2"/>
    <n v="1"/>
  </r>
  <r>
    <x v="8"/>
    <x v="0"/>
    <x v="4"/>
    <n v="92950"/>
    <x v="0"/>
    <x v="1"/>
    <n v="5"/>
    <n v="5"/>
    <n v="14500"/>
    <n v="0.3"/>
    <n v="0.3"/>
    <n v="1"/>
  </r>
  <r>
    <x v="8"/>
    <x v="1"/>
    <x v="2"/>
    <n v="92950"/>
    <x v="0"/>
    <x v="1"/>
    <n v="24"/>
    <n v="23"/>
    <n v="10115"/>
    <n v="2.2999999999999998"/>
    <n v="2.4"/>
    <n v="1"/>
  </r>
  <r>
    <x v="0"/>
    <x v="1"/>
    <x v="3"/>
    <n v="92950"/>
    <x v="0"/>
    <x v="1"/>
    <n v="1"/>
    <n v="1"/>
    <n v="3200"/>
    <n v="0.3"/>
    <n v="0.3"/>
    <n v="1"/>
  </r>
  <r>
    <x v="1"/>
    <x v="0"/>
    <x v="1"/>
    <s v="J0170"/>
    <x v="1"/>
    <x v="1"/>
    <n v="1"/>
    <n v="1"/>
    <n v="8921"/>
    <n v="0.1"/>
    <n v="0.1"/>
    <n v="1"/>
  </r>
  <r>
    <x v="4"/>
    <x v="0"/>
    <x v="1"/>
    <s v="J1200"/>
    <x v="2"/>
    <x v="1"/>
    <n v="2"/>
    <n v="2"/>
    <n v="43215"/>
    <n v="0"/>
    <n v="0"/>
    <n v="1"/>
  </r>
  <r>
    <x v="4"/>
    <x v="1"/>
    <x v="0"/>
    <n v="92950"/>
    <x v="0"/>
    <x v="1"/>
    <n v="7"/>
    <n v="6"/>
    <n v="37575"/>
    <n v="0.2"/>
    <n v="0.2"/>
    <n v="1.2"/>
  </r>
  <r>
    <x v="7"/>
    <x v="1"/>
    <x v="3"/>
    <n v="92950"/>
    <x v="0"/>
    <x v="1"/>
    <n v="2"/>
    <n v="2"/>
    <n v="5476"/>
    <n v="0.4"/>
    <n v="0.4"/>
    <n v="1"/>
  </r>
  <r>
    <x v="8"/>
    <x v="0"/>
    <x v="1"/>
    <s v="J1200"/>
    <x v="2"/>
    <x v="1"/>
    <n v="1"/>
    <n v="1"/>
    <n v="3471"/>
    <n v="0.3"/>
    <n v="0.3"/>
    <n v="1"/>
  </r>
  <r>
    <x v="0"/>
    <x v="1"/>
    <x v="1"/>
    <n v="92950"/>
    <x v="0"/>
    <x v="1"/>
    <n v="2"/>
    <n v="2"/>
    <n v="3253"/>
    <n v="0.6"/>
    <n v="0.6"/>
    <n v="1"/>
  </r>
  <r>
    <x v="5"/>
    <x v="1"/>
    <x v="3"/>
    <s v="J1200"/>
    <x v="2"/>
    <x v="1"/>
    <n v="1"/>
    <n v="1"/>
    <n v="10723"/>
    <n v="0.1"/>
    <n v="0.1"/>
    <n v="1"/>
  </r>
  <r>
    <x v="2"/>
    <x v="1"/>
    <x v="0"/>
    <n v="92950"/>
    <x v="0"/>
    <x v="1"/>
    <n v="2"/>
    <n v="1"/>
    <n v="4874"/>
    <n v="0.2"/>
    <n v="0.4"/>
    <n v="2"/>
  </r>
  <r>
    <x v="3"/>
    <x v="0"/>
    <x v="0"/>
    <s v="J1200"/>
    <x v="2"/>
    <x v="1"/>
    <n v="7"/>
    <n v="7"/>
    <n v="52642"/>
    <n v="0.1"/>
    <n v="0.1"/>
    <n v="1"/>
  </r>
  <r>
    <x v="4"/>
    <x v="0"/>
    <x v="1"/>
    <n v="92950"/>
    <x v="0"/>
    <x v="1"/>
    <n v="4"/>
    <n v="4"/>
    <n v="43215"/>
    <n v="0.1"/>
    <n v="0.1"/>
    <n v="1"/>
  </r>
  <r>
    <x v="4"/>
    <x v="0"/>
    <x v="0"/>
    <n v="92950"/>
    <x v="0"/>
    <x v="1"/>
    <n v="3"/>
    <n v="3"/>
    <n v="43932"/>
    <n v="0.1"/>
    <n v="0.1"/>
    <n v="1"/>
  </r>
  <r>
    <x v="0"/>
    <x v="1"/>
    <x v="3"/>
    <s v="J1200"/>
    <x v="2"/>
    <x v="1"/>
    <n v="1"/>
    <n v="1"/>
    <n v="3200"/>
    <n v="0.3"/>
    <n v="0.3"/>
    <n v="1"/>
  </r>
  <r>
    <x v="1"/>
    <x v="1"/>
    <x v="3"/>
    <n v="92950"/>
    <x v="0"/>
    <x v="1"/>
    <n v="2"/>
    <n v="2"/>
    <n v="9336"/>
    <n v="0.2"/>
    <n v="0.2"/>
    <n v="1"/>
  </r>
  <r>
    <x v="9"/>
    <x v="0"/>
    <x v="3"/>
    <s v="J0170"/>
    <x v="1"/>
    <x v="1"/>
    <n v="1"/>
    <n v="1"/>
    <n v="4842"/>
    <n v="0.2"/>
    <n v="0.2"/>
    <n v="1"/>
  </r>
  <r>
    <x v="3"/>
    <x v="0"/>
    <x v="3"/>
    <s v="J1200"/>
    <x v="2"/>
    <x v="1"/>
    <n v="7"/>
    <n v="7"/>
    <n v="56311"/>
    <n v="0.1"/>
    <n v="0.1"/>
    <n v="1"/>
  </r>
  <r>
    <x v="3"/>
    <x v="1"/>
    <x v="1"/>
    <s v="J1200"/>
    <x v="2"/>
    <x v="1"/>
    <n v="4"/>
    <n v="3"/>
    <n v="45909"/>
    <n v="0.1"/>
    <n v="0.1"/>
    <n v="1.3"/>
  </r>
  <r>
    <x v="3"/>
    <x v="1"/>
    <x v="0"/>
    <s v="J1200"/>
    <x v="2"/>
    <x v="1"/>
    <n v="1"/>
    <n v="1"/>
    <n v="43179"/>
    <n v="0"/>
    <n v="0"/>
    <n v="1"/>
  </r>
  <r>
    <x v="4"/>
    <x v="0"/>
    <x v="3"/>
    <n v="92950"/>
    <x v="0"/>
    <x v="1"/>
    <n v="9"/>
    <n v="9"/>
    <n v="41861"/>
    <n v="0.2"/>
    <n v="0.2"/>
    <n v="1"/>
  </r>
  <r>
    <x v="4"/>
    <x v="1"/>
    <x v="1"/>
    <n v="92950"/>
    <x v="0"/>
    <x v="1"/>
    <n v="3"/>
    <n v="3"/>
    <n v="37118"/>
    <n v="0.1"/>
    <n v="0.1"/>
    <n v="1"/>
  </r>
  <r>
    <x v="7"/>
    <x v="0"/>
    <x v="0"/>
    <n v="92950"/>
    <x v="0"/>
    <x v="1"/>
    <n v="2"/>
    <n v="2"/>
    <n v="6345"/>
    <n v="0.3"/>
    <n v="0.3"/>
    <n v="1"/>
  </r>
  <r>
    <x v="8"/>
    <x v="1"/>
    <x v="3"/>
    <n v="92950"/>
    <x v="0"/>
    <x v="1"/>
    <n v="4"/>
    <n v="4"/>
    <n v="2143"/>
    <n v="1.9"/>
    <n v="1.9"/>
    <n v="1"/>
  </r>
  <r>
    <x v="0"/>
    <x v="0"/>
    <x v="1"/>
    <n v="92950"/>
    <x v="0"/>
    <x v="1"/>
    <n v="1"/>
    <n v="1"/>
    <n v="3066"/>
    <n v="0.3"/>
    <n v="0.3"/>
    <n v="1"/>
  </r>
  <r>
    <x v="2"/>
    <x v="0"/>
    <x v="3"/>
    <s v="J1200"/>
    <x v="2"/>
    <x v="1"/>
    <n v="1"/>
    <n v="1"/>
    <n v="5414"/>
    <n v="0.2"/>
    <n v="0.2"/>
    <n v="1"/>
  </r>
  <r>
    <x v="2"/>
    <x v="1"/>
    <x v="3"/>
    <n v="92950"/>
    <x v="0"/>
    <x v="1"/>
    <n v="1"/>
    <n v="1"/>
    <n v="4810"/>
    <n v="0.2"/>
    <n v="0.2"/>
    <n v="1"/>
  </r>
  <r>
    <x v="3"/>
    <x v="0"/>
    <x v="1"/>
    <s v="J0170"/>
    <x v="1"/>
    <x v="1"/>
    <n v="1"/>
    <n v="1"/>
    <n v="55077"/>
    <n v="0"/>
    <n v="0"/>
    <n v="1"/>
  </r>
  <r>
    <x v="4"/>
    <x v="0"/>
    <x v="1"/>
    <s v="J0170"/>
    <x v="1"/>
    <x v="1"/>
    <n v="1"/>
    <n v="1"/>
    <n v="43215"/>
    <n v="0"/>
    <n v="0"/>
    <n v="1"/>
  </r>
  <r>
    <x v="4"/>
    <x v="0"/>
    <x v="0"/>
    <s v="J0170"/>
    <x v="1"/>
    <x v="1"/>
    <n v="1"/>
    <n v="1"/>
    <n v="43932"/>
    <n v="0"/>
    <n v="0"/>
    <n v="1"/>
  </r>
  <r>
    <x v="8"/>
    <x v="0"/>
    <x v="0"/>
    <n v="92950"/>
    <x v="0"/>
    <x v="1"/>
    <n v="3"/>
    <n v="3"/>
    <n v="3519"/>
    <n v="0.9"/>
    <n v="0.9"/>
    <n v="1"/>
  </r>
  <r>
    <x v="0"/>
    <x v="1"/>
    <x v="3"/>
    <s v="J0170"/>
    <x v="1"/>
    <x v="1"/>
    <n v="1"/>
    <n v="1"/>
    <n v="3200"/>
    <n v="0.3"/>
    <n v="0.3"/>
    <n v="1"/>
  </r>
  <r>
    <x v="9"/>
    <x v="0"/>
    <x v="3"/>
    <s v="J1200"/>
    <x v="2"/>
    <x v="1"/>
    <n v="1"/>
    <n v="1"/>
    <n v="4842"/>
    <n v="0.2"/>
    <n v="0.2"/>
    <n v="1"/>
  </r>
  <r>
    <x v="9"/>
    <x v="1"/>
    <x v="1"/>
    <s v="J0170"/>
    <x v="1"/>
    <x v="1"/>
    <n v="1"/>
    <n v="1"/>
    <n v="5003"/>
    <n v="0.2"/>
    <n v="0.2"/>
    <n v="1"/>
  </r>
  <r>
    <x v="3"/>
    <x v="0"/>
    <x v="3"/>
    <n v="92950"/>
    <x v="0"/>
    <x v="1"/>
    <n v="2"/>
    <n v="2"/>
    <n v="56311"/>
    <n v="0"/>
    <n v="0"/>
    <n v="1"/>
  </r>
  <r>
    <x v="3"/>
    <x v="1"/>
    <x v="3"/>
    <s v="J0170"/>
    <x v="1"/>
    <x v="1"/>
    <n v="2"/>
    <n v="2"/>
    <n v="47193"/>
    <n v="0"/>
    <n v="0"/>
    <n v="1"/>
  </r>
  <r>
    <x v="3"/>
    <x v="1"/>
    <x v="1"/>
    <n v="92950"/>
    <x v="0"/>
    <x v="1"/>
    <n v="5"/>
    <n v="5"/>
    <n v="45909"/>
    <n v="0.1"/>
    <n v="0.1"/>
    <n v="1"/>
  </r>
  <r>
    <x v="3"/>
    <x v="1"/>
    <x v="0"/>
    <n v="92950"/>
    <x v="0"/>
    <x v="1"/>
    <n v="1"/>
    <n v="1"/>
    <n v="43179"/>
    <n v="0"/>
    <n v="0"/>
    <n v="1"/>
  </r>
  <r>
    <x v="4"/>
    <x v="0"/>
    <x v="3"/>
    <s v="J1200"/>
    <x v="2"/>
    <x v="1"/>
    <n v="7"/>
    <n v="6"/>
    <n v="41861"/>
    <n v="0.1"/>
    <n v="0.2"/>
    <n v="1.2"/>
  </r>
  <r>
    <x v="4"/>
    <x v="1"/>
    <x v="1"/>
    <s v="J0170"/>
    <x v="1"/>
    <x v="1"/>
    <n v="1"/>
    <n v="1"/>
    <n v="37118"/>
    <n v="0"/>
    <n v="0"/>
    <n v="1"/>
  </r>
  <r>
    <x v="4"/>
    <x v="1"/>
    <x v="1"/>
    <s v="J1200"/>
    <x v="2"/>
    <x v="1"/>
    <n v="1"/>
    <n v="1"/>
    <n v="37118"/>
    <n v="0"/>
    <n v="0"/>
    <n v="1"/>
  </r>
  <r>
    <x v="7"/>
    <x v="1"/>
    <x v="3"/>
    <s v="J1200"/>
    <x v="2"/>
    <x v="1"/>
    <n v="1"/>
    <n v="1"/>
    <n v="5476"/>
    <n v="0.2"/>
    <n v="0.2"/>
    <n v="1"/>
  </r>
  <r>
    <x v="3"/>
    <x v="0"/>
    <x v="1"/>
    <s v="J1200"/>
    <x v="2"/>
    <x v="1"/>
    <n v="5"/>
    <n v="5"/>
    <n v="55077"/>
    <n v="0.1"/>
    <n v="0.1"/>
    <n v="1"/>
  </r>
  <r>
    <x v="4"/>
    <x v="1"/>
    <x v="3"/>
    <n v="92950"/>
    <x v="0"/>
    <x v="1"/>
    <n v="15"/>
    <n v="15"/>
    <n v="36055"/>
    <n v="0.4"/>
    <n v="0.4"/>
    <n v="1"/>
  </r>
  <r>
    <x v="7"/>
    <x v="0"/>
    <x v="3"/>
    <n v="92950"/>
    <x v="0"/>
    <x v="1"/>
    <n v="1"/>
    <n v="1"/>
    <n v="6212"/>
    <n v="0.2"/>
    <n v="0.2"/>
    <n v="1"/>
  </r>
  <r>
    <x v="7"/>
    <x v="0"/>
    <x v="0"/>
    <s v="J1200"/>
    <x v="2"/>
    <x v="1"/>
    <n v="1"/>
    <n v="1"/>
    <n v="6345"/>
    <n v="0.2"/>
    <n v="0.2"/>
    <n v="1"/>
  </r>
  <r>
    <x v="7"/>
    <x v="1"/>
    <x v="1"/>
    <n v="92950"/>
    <x v="0"/>
    <x v="1"/>
    <n v="8"/>
    <n v="8"/>
    <n v="5578"/>
    <n v="1.4"/>
    <n v="1.4"/>
    <n v="1"/>
  </r>
  <r>
    <x v="7"/>
    <x v="1"/>
    <x v="0"/>
    <n v="92950"/>
    <x v="0"/>
    <x v="1"/>
    <n v="8"/>
    <n v="4"/>
    <n v="5631"/>
    <n v="0.7"/>
    <n v="1.4"/>
    <n v="2"/>
  </r>
  <r>
    <x v="2"/>
    <x v="0"/>
    <x v="0"/>
    <s v="J1200"/>
    <x v="2"/>
    <x v="1"/>
    <n v="1"/>
    <n v="1"/>
    <n v="5407"/>
    <n v="0.2"/>
    <n v="0.2"/>
    <n v="1"/>
  </r>
  <r>
    <x v="3"/>
    <x v="0"/>
    <x v="1"/>
    <n v="92950"/>
    <x v="0"/>
    <x v="1"/>
    <n v="1"/>
    <n v="1"/>
    <n v="55077"/>
    <n v="0"/>
    <n v="0"/>
    <n v="1"/>
  </r>
  <r>
    <x v="3"/>
    <x v="1"/>
    <x v="3"/>
    <s v="J1200"/>
    <x v="2"/>
    <x v="1"/>
    <n v="2"/>
    <n v="2"/>
    <n v="47193"/>
    <n v="0"/>
    <n v="0"/>
    <n v="1"/>
  </r>
  <r>
    <x v="4"/>
    <x v="0"/>
    <x v="3"/>
    <s v="J0170"/>
    <x v="1"/>
    <x v="1"/>
    <n v="1"/>
    <n v="1"/>
    <n v="41861"/>
    <n v="0"/>
    <n v="0"/>
    <n v="1"/>
  </r>
  <r>
    <x v="7"/>
    <x v="0"/>
    <x v="1"/>
    <s v="J1200"/>
    <x v="2"/>
    <x v="1"/>
    <n v="2"/>
    <n v="2"/>
    <n v="6366"/>
    <n v="0.3"/>
    <n v="0.3"/>
    <n v="1"/>
  </r>
  <r>
    <x v="8"/>
    <x v="0"/>
    <x v="3"/>
    <n v="92950"/>
    <x v="0"/>
    <x v="1"/>
    <n v="8"/>
    <n v="8"/>
    <n v="3349"/>
    <n v="2.4"/>
    <n v="2.4"/>
    <n v="1"/>
  </r>
  <r>
    <x v="8"/>
    <x v="0"/>
    <x v="1"/>
    <s v="J0170"/>
    <x v="1"/>
    <x v="1"/>
    <n v="1"/>
    <n v="1"/>
    <n v="3471"/>
    <n v="0.3"/>
    <n v="0.3"/>
    <n v="1"/>
  </r>
  <r>
    <x v="8"/>
    <x v="1"/>
    <x v="1"/>
    <n v="92950"/>
    <x v="0"/>
    <x v="1"/>
    <n v="4"/>
    <n v="4"/>
    <n v="2267"/>
    <n v="1.8"/>
    <n v="1.8"/>
    <n v="1"/>
  </r>
  <r>
    <x v="8"/>
    <x v="1"/>
    <x v="0"/>
    <n v="92950"/>
    <x v="0"/>
    <x v="1"/>
    <n v="5"/>
    <n v="4"/>
    <n v="2313"/>
    <n v="1.7"/>
    <n v="2.2000000000000002"/>
    <n v="1.3"/>
  </r>
  <r>
    <x v="3"/>
    <x v="0"/>
    <x v="3"/>
    <s v="J0170"/>
    <x v="1"/>
    <x v="1"/>
    <n v="1"/>
    <n v="1"/>
    <n v="56311"/>
    <n v="0"/>
    <n v="0"/>
    <n v="1"/>
  </r>
  <r>
    <x v="3"/>
    <x v="1"/>
    <x v="3"/>
    <n v="92950"/>
    <x v="0"/>
    <x v="1"/>
    <n v="3"/>
    <n v="3"/>
    <n v="47193"/>
    <n v="0.1"/>
    <n v="0.1"/>
    <n v="1"/>
  </r>
  <r>
    <x v="3"/>
    <x v="1"/>
    <x v="1"/>
    <s v="J0170"/>
    <x v="1"/>
    <x v="1"/>
    <n v="1"/>
    <n v="1"/>
    <n v="45909"/>
    <n v="0"/>
    <n v="0"/>
    <n v="1"/>
  </r>
  <r>
    <x v="7"/>
    <x v="0"/>
    <x v="3"/>
    <s v="J1200"/>
    <x v="2"/>
    <x v="1"/>
    <n v="1"/>
    <n v="1"/>
    <n v="6212"/>
    <n v="0.2"/>
    <n v="0.2"/>
    <n v="1"/>
  </r>
  <r>
    <x v="8"/>
    <x v="0"/>
    <x v="1"/>
    <n v="92950"/>
    <x v="0"/>
    <x v="1"/>
    <n v="7"/>
    <n v="6"/>
    <n v="3471"/>
    <n v="1.7"/>
    <n v="2"/>
    <n v="1.2"/>
  </r>
  <r>
    <x v="5"/>
    <x v="1"/>
    <x v="2"/>
    <n v="92950"/>
    <x v="0"/>
    <x v="1"/>
    <n v="3"/>
    <n v="1"/>
    <n v="130301"/>
    <n v="0"/>
    <n v="0"/>
    <n v="3"/>
  </r>
  <r>
    <x v="3"/>
    <x v="0"/>
    <x v="3"/>
    <n v="92950"/>
    <x v="0"/>
    <x v="1"/>
    <n v="38"/>
    <n v="33"/>
    <n v="509674"/>
    <n v="0.1"/>
    <n v="0.1"/>
    <n v="1.2"/>
  </r>
  <r>
    <x v="3"/>
    <x v="1"/>
    <x v="1"/>
    <n v="92950"/>
    <x v="0"/>
    <x v="1"/>
    <n v="63"/>
    <n v="46"/>
    <n v="492606"/>
    <n v="0.1"/>
    <n v="0.1"/>
    <n v="1.4"/>
  </r>
  <r>
    <x v="3"/>
    <x v="1"/>
    <x v="0"/>
    <n v="92950"/>
    <x v="0"/>
    <x v="1"/>
    <n v="72"/>
    <n v="58"/>
    <n v="493027"/>
    <n v="0.1"/>
    <n v="0.1"/>
    <n v="1.2"/>
  </r>
  <r>
    <x v="6"/>
    <x v="0"/>
    <x v="0"/>
    <n v="92950"/>
    <x v="0"/>
    <x v="1"/>
    <n v="6"/>
    <n v="5"/>
    <n v="107277"/>
    <n v="0"/>
    <n v="0.1"/>
    <n v="1.2"/>
  </r>
  <r>
    <x v="8"/>
    <x v="0"/>
    <x v="1"/>
    <n v="92950"/>
    <x v="0"/>
    <x v="1"/>
    <n v="200"/>
    <n v="141"/>
    <n v="82201"/>
    <n v="1.7"/>
    <n v="2.4"/>
    <n v="1.4"/>
  </r>
  <r>
    <x v="8"/>
    <x v="0"/>
    <x v="0"/>
    <n v="92950"/>
    <x v="0"/>
    <x v="1"/>
    <n v="214"/>
    <n v="166"/>
    <n v="82732"/>
    <n v="2"/>
    <n v="2.6"/>
    <n v="1.3"/>
  </r>
  <r>
    <x v="8"/>
    <x v="0"/>
    <x v="4"/>
    <n v="92950"/>
    <x v="0"/>
    <x v="1"/>
    <n v="137"/>
    <n v="110"/>
    <n v="89104"/>
    <n v="1.2"/>
    <n v="1.5"/>
    <n v="1.2"/>
  </r>
  <r>
    <x v="5"/>
    <x v="1"/>
    <x v="1"/>
    <n v="92950"/>
    <x v="0"/>
    <x v="1"/>
    <n v="8"/>
    <n v="3"/>
    <n v="132966"/>
    <n v="0"/>
    <n v="0.1"/>
    <n v="2.7"/>
  </r>
  <r>
    <x v="5"/>
    <x v="1"/>
    <x v="0"/>
    <n v="92950"/>
    <x v="0"/>
    <x v="1"/>
    <n v="4"/>
    <n v="4"/>
    <n v="131758"/>
    <n v="0"/>
    <n v="0"/>
    <n v="1"/>
  </r>
  <r>
    <x v="5"/>
    <x v="1"/>
    <x v="4"/>
    <n v="92950"/>
    <x v="0"/>
    <x v="1"/>
    <n v="3"/>
    <n v="3"/>
    <n v="129918"/>
    <n v="0"/>
    <n v="0"/>
    <n v="1"/>
  </r>
  <r>
    <x v="2"/>
    <x v="0"/>
    <x v="3"/>
    <n v="92950"/>
    <x v="0"/>
    <x v="1"/>
    <n v="1"/>
    <n v="1"/>
    <n v="57952"/>
    <n v="0"/>
    <n v="0"/>
    <n v="1"/>
  </r>
  <r>
    <x v="2"/>
    <x v="1"/>
    <x v="1"/>
    <n v="92950"/>
    <x v="0"/>
    <x v="1"/>
    <n v="4"/>
    <n v="3"/>
    <n v="58616"/>
    <n v="0.1"/>
    <n v="0.1"/>
    <n v="1.3"/>
  </r>
  <r>
    <x v="2"/>
    <x v="1"/>
    <x v="0"/>
    <n v="92950"/>
    <x v="0"/>
    <x v="1"/>
    <n v="5"/>
    <n v="5"/>
    <n v="59395"/>
    <n v="0.1"/>
    <n v="0.1"/>
    <n v="1"/>
  </r>
  <r>
    <x v="2"/>
    <x v="1"/>
    <x v="4"/>
    <n v="92950"/>
    <x v="0"/>
    <x v="1"/>
    <n v="1"/>
    <n v="1"/>
    <n v="58754"/>
    <n v="0"/>
    <n v="0"/>
    <n v="1"/>
  </r>
  <r>
    <x v="3"/>
    <x v="0"/>
    <x v="2"/>
    <n v="92950"/>
    <x v="0"/>
    <x v="1"/>
    <n v="35"/>
    <n v="24"/>
    <n v="528916"/>
    <n v="0"/>
    <n v="0.1"/>
    <n v="1.5"/>
  </r>
  <r>
    <x v="7"/>
    <x v="0"/>
    <x v="2"/>
    <n v="92950"/>
    <x v="0"/>
    <x v="1"/>
    <n v="165"/>
    <n v="115"/>
    <n v="116261"/>
    <n v="1"/>
    <n v="1.4"/>
    <n v="1.4"/>
  </r>
  <r>
    <x v="7"/>
    <x v="1"/>
    <x v="4"/>
    <n v="92950"/>
    <x v="0"/>
    <x v="1"/>
    <n v="168"/>
    <n v="125"/>
    <n v="108890"/>
    <n v="1.1000000000000001"/>
    <n v="1.5"/>
    <n v="1.3"/>
  </r>
  <r>
    <x v="0"/>
    <x v="0"/>
    <x v="0"/>
    <n v="92950"/>
    <x v="0"/>
    <x v="1"/>
    <n v="6"/>
    <n v="4"/>
    <n v="37337"/>
    <n v="0.1"/>
    <n v="0.2"/>
    <n v="1.5"/>
  </r>
  <r>
    <x v="0"/>
    <x v="0"/>
    <x v="4"/>
    <n v="92950"/>
    <x v="0"/>
    <x v="1"/>
    <n v="4"/>
    <n v="4"/>
    <n v="36674"/>
    <n v="0.1"/>
    <n v="0.1"/>
    <n v="1"/>
  </r>
  <r>
    <x v="1"/>
    <x v="0"/>
    <x v="3"/>
    <n v="92950"/>
    <x v="0"/>
    <x v="1"/>
    <n v="6"/>
    <n v="5"/>
    <n v="105006"/>
    <n v="0"/>
    <n v="0.1"/>
    <n v="1.2"/>
  </r>
  <r>
    <x v="2"/>
    <x v="1"/>
    <x v="3"/>
    <n v="92950"/>
    <x v="0"/>
    <x v="1"/>
    <n v="13"/>
    <n v="11"/>
    <n v="54807"/>
    <n v="0.2"/>
    <n v="0.2"/>
    <n v="1.2"/>
  </r>
  <r>
    <x v="3"/>
    <x v="0"/>
    <x v="4"/>
    <n v="92950"/>
    <x v="0"/>
    <x v="1"/>
    <n v="23"/>
    <n v="18"/>
    <n v="522613"/>
    <n v="0"/>
    <n v="0"/>
    <n v="1.3"/>
  </r>
  <r>
    <x v="3"/>
    <x v="1"/>
    <x v="3"/>
    <n v="92950"/>
    <x v="0"/>
    <x v="1"/>
    <n v="62"/>
    <n v="52"/>
    <n v="476043"/>
    <n v="0.1"/>
    <n v="0.1"/>
    <n v="1.2"/>
  </r>
  <r>
    <x v="3"/>
    <x v="1"/>
    <x v="2"/>
    <n v="92950"/>
    <x v="0"/>
    <x v="1"/>
    <n v="77"/>
    <n v="61"/>
    <n v="486722"/>
    <n v="0.1"/>
    <n v="0.2"/>
    <n v="1.3"/>
  </r>
  <r>
    <x v="6"/>
    <x v="1"/>
    <x v="3"/>
    <n v="92950"/>
    <x v="0"/>
    <x v="1"/>
    <n v="3"/>
    <n v="2"/>
    <n v="109016"/>
    <n v="0"/>
    <n v="0"/>
    <n v="1.5"/>
  </r>
  <r>
    <x v="8"/>
    <x v="0"/>
    <x v="2"/>
    <n v="92950"/>
    <x v="0"/>
    <x v="1"/>
    <n v="201"/>
    <n v="158"/>
    <n v="84910"/>
    <n v="1.9"/>
    <n v="2.4"/>
    <n v="1.3"/>
  </r>
  <r>
    <x v="8"/>
    <x v="1"/>
    <x v="0"/>
    <n v="92950"/>
    <x v="0"/>
    <x v="1"/>
    <n v="303"/>
    <n v="239"/>
    <n v="62446"/>
    <n v="3.8"/>
    <n v="4.9000000000000004"/>
    <n v="1.3"/>
  </r>
  <r>
    <x v="8"/>
    <x v="1"/>
    <x v="4"/>
    <n v="92950"/>
    <x v="0"/>
    <x v="1"/>
    <n v="201"/>
    <n v="166"/>
    <n v="68025"/>
    <n v="2.4"/>
    <n v="3"/>
    <n v="1.2"/>
  </r>
  <r>
    <x v="0"/>
    <x v="0"/>
    <x v="3"/>
    <n v="92950"/>
    <x v="0"/>
    <x v="1"/>
    <n v="7"/>
    <n v="5"/>
    <n v="33617"/>
    <n v="0.1"/>
    <n v="0.2"/>
    <n v="1.4"/>
  </r>
  <r>
    <x v="0"/>
    <x v="0"/>
    <x v="2"/>
    <n v="92950"/>
    <x v="0"/>
    <x v="1"/>
    <n v="5"/>
    <n v="4"/>
    <n v="37211"/>
    <n v="0.1"/>
    <n v="0.1"/>
    <n v="1.3"/>
  </r>
  <r>
    <x v="0"/>
    <x v="1"/>
    <x v="1"/>
    <n v="92950"/>
    <x v="0"/>
    <x v="1"/>
    <n v="21"/>
    <n v="17"/>
    <n v="38092"/>
    <n v="0.4"/>
    <n v="0.6"/>
    <n v="1.2"/>
  </r>
  <r>
    <x v="0"/>
    <x v="1"/>
    <x v="0"/>
    <n v="92950"/>
    <x v="0"/>
    <x v="1"/>
    <n v="8"/>
    <n v="6"/>
    <n v="38882"/>
    <n v="0.2"/>
    <n v="0.2"/>
    <n v="1.3"/>
  </r>
  <r>
    <x v="0"/>
    <x v="1"/>
    <x v="4"/>
    <n v="92950"/>
    <x v="0"/>
    <x v="1"/>
    <n v="1"/>
    <n v="1"/>
    <n v="38100"/>
    <n v="0"/>
    <n v="0"/>
    <n v="1"/>
  </r>
  <r>
    <x v="1"/>
    <x v="0"/>
    <x v="1"/>
    <n v="92950"/>
    <x v="0"/>
    <x v="1"/>
    <n v="3"/>
    <n v="2"/>
    <n v="111684"/>
    <n v="0"/>
    <n v="0"/>
    <n v="1.5"/>
  </r>
  <r>
    <x v="1"/>
    <x v="0"/>
    <x v="0"/>
    <n v="92950"/>
    <x v="0"/>
    <x v="1"/>
    <n v="6"/>
    <n v="4"/>
    <n v="112893"/>
    <n v="0"/>
    <n v="0.1"/>
    <n v="1.5"/>
  </r>
  <r>
    <x v="1"/>
    <x v="0"/>
    <x v="4"/>
    <n v="92950"/>
    <x v="0"/>
    <x v="1"/>
    <n v="3"/>
    <n v="3"/>
    <n v="111676"/>
    <n v="0"/>
    <n v="0"/>
    <n v="1"/>
  </r>
  <r>
    <x v="1"/>
    <x v="1"/>
    <x v="3"/>
    <n v="92950"/>
    <x v="0"/>
    <x v="1"/>
    <n v="6"/>
    <n v="6"/>
    <n v="108884"/>
    <n v="0.1"/>
    <n v="0.1"/>
    <n v="1"/>
  </r>
  <r>
    <x v="9"/>
    <x v="1"/>
    <x v="3"/>
    <n v="92950"/>
    <x v="0"/>
    <x v="1"/>
    <n v="7"/>
    <n v="4"/>
    <n v="57052"/>
    <n v="0.1"/>
    <n v="0.1"/>
    <n v="1.8"/>
  </r>
  <r>
    <x v="3"/>
    <x v="1"/>
    <x v="4"/>
    <n v="92950"/>
    <x v="0"/>
    <x v="1"/>
    <n v="56"/>
    <n v="41"/>
    <n v="472781"/>
    <n v="0.1"/>
    <n v="0.1"/>
    <n v="1.4"/>
  </r>
  <r>
    <x v="4"/>
    <x v="1"/>
    <x v="2"/>
    <n v="92950"/>
    <x v="0"/>
    <x v="1"/>
    <n v="313"/>
    <n v="250"/>
    <n v="439256"/>
    <n v="0.6"/>
    <n v="0.7"/>
    <n v="1.3"/>
  </r>
  <r>
    <x v="6"/>
    <x v="0"/>
    <x v="3"/>
    <n v="92950"/>
    <x v="0"/>
    <x v="1"/>
    <n v="1"/>
    <n v="1"/>
    <n v="104488"/>
    <n v="0"/>
    <n v="0"/>
    <n v="1"/>
  </r>
  <r>
    <x v="6"/>
    <x v="0"/>
    <x v="2"/>
    <n v="92950"/>
    <x v="0"/>
    <x v="1"/>
    <n v="1"/>
    <n v="1"/>
    <n v="105775"/>
    <n v="0"/>
    <n v="0"/>
    <n v="1"/>
  </r>
  <r>
    <x v="6"/>
    <x v="1"/>
    <x v="1"/>
    <n v="92950"/>
    <x v="0"/>
    <x v="1"/>
    <n v="7"/>
    <n v="5"/>
    <n v="113775"/>
    <n v="0"/>
    <n v="0.1"/>
    <n v="1.4"/>
  </r>
  <r>
    <x v="6"/>
    <x v="1"/>
    <x v="0"/>
    <n v="92950"/>
    <x v="0"/>
    <x v="1"/>
    <n v="2"/>
    <n v="2"/>
    <n v="111890"/>
    <n v="0"/>
    <n v="0"/>
    <n v="1"/>
  </r>
  <r>
    <x v="6"/>
    <x v="1"/>
    <x v="4"/>
    <n v="92950"/>
    <x v="0"/>
    <x v="1"/>
    <n v="4"/>
    <n v="3"/>
    <n v="112083"/>
    <n v="0"/>
    <n v="0"/>
    <n v="1.3"/>
  </r>
  <r>
    <x v="8"/>
    <x v="1"/>
    <x v="3"/>
    <n v="92950"/>
    <x v="0"/>
    <x v="1"/>
    <n v="344"/>
    <n v="275"/>
    <n v="59124"/>
    <n v="4.7"/>
    <n v="5.8"/>
    <n v="1.3"/>
  </r>
  <r>
    <x v="0"/>
    <x v="0"/>
    <x v="1"/>
    <n v="92950"/>
    <x v="0"/>
    <x v="1"/>
    <n v="6"/>
    <n v="5"/>
    <n v="36478"/>
    <n v="0.1"/>
    <n v="0.2"/>
    <n v="1.2"/>
  </r>
  <r>
    <x v="5"/>
    <x v="0"/>
    <x v="3"/>
    <n v="92950"/>
    <x v="0"/>
    <x v="1"/>
    <n v="6"/>
    <n v="4"/>
    <n v="123653"/>
    <n v="0"/>
    <n v="0"/>
    <n v="1.5"/>
  </r>
  <r>
    <x v="1"/>
    <x v="1"/>
    <x v="2"/>
    <n v="92950"/>
    <x v="0"/>
    <x v="1"/>
    <n v="17"/>
    <n v="9"/>
    <n v="116530"/>
    <n v="0.1"/>
    <n v="0.1"/>
    <n v="1.9"/>
  </r>
  <r>
    <x v="2"/>
    <x v="1"/>
    <x v="2"/>
    <n v="92950"/>
    <x v="0"/>
    <x v="1"/>
    <n v="13"/>
    <n v="7"/>
    <n v="59843"/>
    <n v="0.1"/>
    <n v="0.2"/>
    <n v="1.9"/>
  </r>
  <r>
    <x v="9"/>
    <x v="0"/>
    <x v="1"/>
    <n v="92950"/>
    <x v="0"/>
    <x v="1"/>
    <n v="4"/>
    <n v="3"/>
    <n v="57097"/>
    <n v="0.1"/>
    <n v="0.1"/>
    <n v="1.3"/>
  </r>
  <r>
    <x v="9"/>
    <x v="0"/>
    <x v="0"/>
    <n v="92950"/>
    <x v="0"/>
    <x v="1"/>
    <n v="1"/>
    <n v="1"/>
    <n v="57439"/>
    <n v="0"/>
    <n v="0"/>
    <n v="1"/>
  </r>
  <r>
    <x v="9"/>
    <x v="0"/>
    <x v="4"/>
    <n v="92950"/>
    <x v="0"/>
    <x v="1"/>
    <n v="4"/>
    <n v="2"/>
    <n v="59826"/>
    <n v="0"/>
    <n v="0.1"/>
    <n v="2"/>
  </r>
  <r>
    <x v="4"/>
    <x v="0"/>
    <x v="3"/>
    <n v="92950"/>
    <x v="0"/>
    <x v="1"/>
    <n v="129"/>
    <n v="103"/>
    <n v="444401"/>
    <n v="0.2"/>
    <n v="0.3"/>
    <n v="1.3"/>
  </r>
  <r>
    <x v="4"/>
    <x v="0"/>
    <x v="2"/>
    <n v="92950"/>
    <x v="0"/>
    <x v="1"/>
    <n v="142"/>
    <n v="114"/>
    <n v="479057"/>
    <n v="0.2"/>
    <n v="0.3"/>
    <n v="1.2"/>
  </r>
  <r>
    <x v="4"/>
    <x v="1"/>
    <x v="1"/>
    <n v="92950"/>
    <x v="0"/>
    <x v="1"/>
    <n v="271"/>
    <n v="201"/>
    <n v="424714"/>
    <n v="0.5"/>
    <n v="0.6"/>
    <n v="1.3"/>
  </r>
  <r>
    <x v="4"/>
    <x v="1"/>
    <x v="0"/>
    <n v="92950"/>
    <x v="0"/>
    <x v="1"/>
    <n v="333"/>
    <n v="253"/>
    <n v="434085"/>
    <n v="0.6"/>
    <n v="0.8"/>
    <n v="1.3"/>
  </r>
  <r>
    <x v="7"/>
    <x v="0"/>
    <x v="1"/>
    <n v="92950"/>
    <x v="0"/>
    <x v="1"/>
    <n v="133"/>
    <n v="92"/>
    <n v="112339"/>
    <n v="0.8"/>
    <n v="1.2"/>
    <n v="1.4"/>
  </r>
  <r>
    <x v="7"/>
    <x v="0"/>
    <x v="0"/>
    <n v="92950"/>
    <x v="0"/>
    <x v="1"/>
    <n v="145"/>
    <n v="106"/>
    <n v="111782"/>
    <n v="0.9"/>
    <n v="1.3"/>
    <n v="1.4"/>
  </r>
  <r>
    <x v="7"/>
    <x v="0"/>
    <x v="4"/>
    <n v="92950"/>
    <x v="0"/>
    <x v="1"/>
    <n v="105"/>
    <n v="78"/>
    <n v="123062"/>
    <n v="0.6"/>
    <n v="0.9"/>
    <n v="1.3"/>
  </r>
  <r>
    <x v="5"/>
    <x v="0"/>
    <x v="1"/>
    <n v="92950"/>
    <x v="0"/>
    <x v="1"/>
    <n v="3"/>
    <n v="2"/>
    <n v="127801"/>
    <n v="0"/>
    <n v="0"/>
    <n v="1.5"/>
  </r>
  <r>
    <x v="5"/>
    <x v="0"/>
    <x v="0"/>
    <n v="92950"/>
    <x v="0"/>
    <x v="1"/>
    <n v="2"/>
    <n v="2"/>
    <n v="126327"/>
    <n v="0"/>
    <n v="0"/>
    <n v="1"/>
  </r>
  <r>
    <x v="9"/>
    <x v="1"/>
    <x v="2"/>
    <n v="92950"/>
    <x v="0"/>
    <x v="1"/>
    <n v="6"/>
    <n v="3"/>
    <n v="61672"/>
    <n v="0"/>
    <n v="0.1"/>
    <n v="2"/>
  </r>
  <r>
    <x v="3"/>
    <x v="0"/>
    <x v="1"/>
    <n v="92950"/>
    <x v="0"/>
    <x v="1"/>
    <n v="31"/>
    <n v="22"/>
    <n v="525478"/>
    <n v="0"/>
    <n v="0.1"/>
    <n v="1.4"/>
  </r>
  <r>
    <x v="3"/>
    <x v="0"/>
    <x v="0"/>
    <n v="92950"/>
    <x v="0"/>
    <x v="1"/>
    <n v="33"/>
    <n v="26"/>
    <n v="528866"/>
    <n v="0"/>
    <n v="0.1"/>
    <n v="1.3"/>
  </r>
  <r>
    <x v="4"/>
    <x v="0"/>
    <x v="4"/>
    <n v="92950"/>
    <x v="0"/>
    <x v="1"/>
    <n v="82"/>
    <n v="66"/>
    <n v="485848"/>
    <n v="0.1"/>
    <n v="0.2"/>
    <n v="1.2"/>
  </r>
  <r>
    <x v="4"/>
    <x v="1"/>
    <x v="3"/>
    <n v="92950"/>
    <x v="0"/>
    <x v="1"/>
    <n v="284"/>
    <n v="228"/>
    <n v="406678"/>
    <n v="0.6"/>
    <n v="0.7"/>
    <n v="1.2"/>
  </r>
  <r>
    <x v="8"/>
    <x v="1"/>
    <x v="2"/>
    <n v="92950"/>
    <x v="0"/>
    <x v="1"/>
    <n v="260"/>
    <n v="216"/>
    <n v="64433"/>
    <n v="3.4"/>
    <n v="4"/>
    <n v="1.2"/>
  </r>
  <r>
    <x v="0"/>
    <x v="1"/>
    <x v="2"/>
    <n v="92950"/>
    <x v="0"/>
    <x v="1"/>
    <n v="12"/>
    <n v="8"/>
    <n v="38709"/>
    <n v="0.2"/>
    <n v="0.3"/>
    <n v="1.5"/>
  </r>
  <r>
    <x v="1"/>
    <x v="0"/>
    <x v="2"/>
    <n v="92950"/>
    <x v="0"/>
    <x v="1"/>
    <n v="3"/>
    <n v="2"/>
    <n v="112502"/>
    <n v="0"/>
    <n v="0"/>
    <n v="1.5"/>
  </r>
  <r>
    <x v="1"/>
    <x v="1"/>
    <x v="4"/>
    <n v="92950"/>
    <x v="0"/>
    <x v="1"/>
    <n v="1"/>
    <n v="1"/>
    <n v="115770"/>
    <n v="0"/>
    <n v="0"/>
    <n v="1"/>
  </r>
  <r>
    <x v="2"/>
    <x v="0"/>
    <x v="2"/>
    <n v="92950"/>
    <x v="0"/>
    <x v="1"/>
    <n v="5"/>
    <n v="3"/>
    <n v="63304"/>
    <n v="0"/>
    <n v="0.1"/>
    <n v="1.7"/>
  </r>
  <r>
    <x v="6"/>
    <x v="1"/>
    <x v="2"/>
    <n v="92950"/>
    <x v="0"/>
    <x v="1"/>
    <n v="3"/>
    <n v="3"/>
    <n v="110952"/>
    <n v="0"/>
    <n v="0"/>
    <n v="1"/>
  </r>
  <r>
    <x v="7"/>
    <x v="0"/>
    <x v="3"/>
    <n v="92950"/>
    <x v="0"/>
    <x v="1"/>
    <n v="143"/>
    <n v="110"/>
    <n v="110163"/>
    <n v="1"/>
    <n v="1.3"/>
    <n v="1.3"/>
  </r>
  <r>
    <x v="7"/>
    <x v="1"/>
    <x v="1"/>
    <n v="92950"/>
    <x v="0"/>
    <x v="1"/>
    <n v="227"/>
    <n v="158"/>
    <n v="100588"/>
    <n v="1.6"/>
    <n v="2.2999999999999998"/>
    <n v="1.4"/>
  </r>
  <r>
    <x v="7"/>
    <x v="1"/>
    <x v="0"/>
    <n v="92950"/>
    <x v="0"/>
    <x v="1"/>
    <n v="247"/>
    <n v="169"/>
    <n v="99623"/>
    <n v="1.7"/>
    <n v="2.5"/>
    <n v="1.5"/>
  </r>
  <r>
    <x v="8"/>
    <x v="0"/>
    <x v="3"/>
    <n v="92950"/>
    <x v="0"/>
    <x v="1"/>
    <n v="257"/>
    <n v="199"/>
    <n v="79176"/>
    <n v="2.5"/>
    <n v="3.2"/>
    <n v="1.3"/>
  </r>
  <r>
    <x v="8"/>
    <x v="1"/>
    <x v="1"/>
    <n v="92950"/>
    <x v="0"/>
    <x v="1"/>
    <n v="261"/>
    <n v="188"/>
    <n v="61808"/>
    <n v="3"/>
    <n v="4.2"/>
    <n v="1.4"/>
  </r>
  <r>
    <x v="0"/>
    <x v="1"/>
    <x v="3"/>
    <n v="92950"/>
    <x v="0"/>
    <x v="1"/>
    <n v="11"/>
    <n v="8"/>
    <n v="35660"/>
    <n v="0.2"/>
    <n v="0.3"/>
    <n v="1.4"/>
  </r>
  <r>
    <x v="5"/>
    <x v="1"/>
    <x v="3"/>
    <n v="92950"/>
    <x v="0"/>
    <x v="1"/>
    <n v="6"/>
    <n v="4"/>
    <n v="128400"/>
    <n v="0"/>
    <n v="0"/>
    <n v="1.5"/>
  </r>
  <r>
    <x v="1"/>
    <x v="1"/>
    <x v="1"/>
    <n v="92950"/>
    <x v="0"/>
    <x v="1"/>
    <n v="10"/>
    <n v="8"/>
    <n v="115681"/>
    <n v="0.1"/>
    <n v="0.1"/>
    <n v="1.3"/>
  </r>
  <r>
    <x v="1"/>
    <x v="1"/>
    <x v="0"/>
    <n v="92950"/>
    <x v="0"/>
    <x v="1"/>
    <n v="10"/>
    <n v="9"/>
    <n v="116587"/>
    <n v="0.1"/>
    <n v="0.1"/>
    <n v="1.1000000000000001"/>
  </r>
  <r>
    <x v="2"/>
    <x v="0"/>
    <x v="1"/>
    <n v="92950"/>
    <x v="0"/>
    <x v="1"/>
    <n v="1"/>
    <n v="1"/>
    <n v="60960"/>
    <n v="0"/>
    <n v="0"/>
    <n v="1"/>
  </r>
  <r>
    <x v="2"/>
    <x v="0"/>
    <x v="0"/>
    <n v="92950"/>
    <x v="0"/>
    <x v="1"/>
    <n v="5"/>
    <n v="4"/>
    <n v="61942"/>
    <n v="0.1"/>
    <n v="0.1"/>
    <n v="1.3"/>
  </r>
  <r>
    <x v="2"/>
    <x v="0"/>
    <x v="4"/>
    <n v="92950"/>
    <x v="0"/>
    <x v="1"/>
    <n v="6"/>
    <n v="4"/>
    <n v="62844"/>
    <n v="0.1"/>
    <n v="0.1"/>
    <n v="1.5"/>
  </r>
  <r>
    <x v="9"/>
    <x v="0"/>
    <x v="3"/>
    <n v="92950"/>
    <x v="0"/>
    <x v="1"/>
    <n v="1"/>
    <n v="1"/>
    <n v="53968"/>
    <n v="0"/>
    <n v="0"/>
    <n v="1"/>
  </r>
  <r>
    <x v="9"/>
    <x v="0"/>
    <x v="2"/>
    <n v="92950"/>
    <x v="0"/>
    <x v="1"/>
    <n v="1"/>
    <n v="1"/>
    <n v="58921"/>
    <n v="0"/>
    <n v="0"/>
    <n v="1"/>
  </r>
  <r>
    <x v="9"/>
    <x v="1"/>
    <x v="1"/>
    <n v="92950"/>
    <x v="0"/>
    <x v="1"/>
    <n v="1"/>
    <n v="1"/>
    <n v="60509"/>
    <n v="0"/>
    <n v="0"/>
    <n v="1"/>
  </r>
  <r>
    <x v="9"/>
    <x v="1"/>
    <x v="0"/>
    <n v="92950"/>
    <x v="0"/>
    <x v="1"/>
    <n v="6"/>
    <n v="4"/>
    <n v="61058"/>
    <n v="0.1"/>
    <n v="0.1"/>
    <n v="1.5"/>
  </r>
  <r>
    <x v="9"/>
    <x v="1"/>
    <x v="4"/>
    <n v="92950"/>
    <x v="0"/>
    <x v="1"/>
    <n v="5"/>
    <n v="4"/>
    <n v="62787"/>
    <n v="0.1"/>
    <n v="0.1"/>
    <n v="1.3"/>
  </r>
  <r>
    <x v="4"/>
    <x v="0"/>
    <x v="1"/>
    <n v="92950"/>
    <x v="0"/>
    <x v="1"/>
    <n v="138"/>
    <n v="102"/>
    <n v="462693"/>
    <n v="0.2"/>
    <n v="0.3"/>
    <n v="1.4"/>
  </r>
  <r>
    <x v="4"/>
    <x v="0"/>
    <x v="0"/>
    <n v="92950"/>
    <x v="0"/>
    <x v="1"/>
    <n v="177"/>
    <n v="118"/>
    <n v="472324"/>
    <n v="0.2"/>
    <n v="0.4"/>
    <n v="1.5"/>
  </r>
  <r>
    <x v="4"/>
    <x v="1"/>
    <x v="4"/>
    <n v="92950"/>
    <x v="0"/>
    <x v="1"/>
    <n v="210"/>
    <n v="167"/>
    <n v="442966"/>
    <n v="0.4"/>
    <n v="0.5"/>
    <n v="1.3"/>
  </r>
  <r>
    <x v="6"/>
    <x v="0"/>
    <x v="4"/>
    <n v="92950"/>
    <x v="0"/>
    <x v="1"/>
    <n v="3"/>
    <n v="3"/>
    <n v="106179"/>
    <n v="0"/>
    <n v="0"/>
    <n v="1"/>
  </r>
  <r>
    <x v="7"/>
    <x v="1"/>
    <x v="3"/>
    <n v="92950"/>
    <x v="0"/>
    <x v="1"/>
    <n v="300"/>
    <n v="224"/>
    <n v="99196"/>
    <n v="2.2999999999999998"/>
    <n v="3"/>
    <n v="1.3"/>
  </r>
  <r>
    <x v="7"/>
    <x v="1"/>
    <x v="2"/>
    <n v="92950"/>
    <x v="0"/>
    <x v="1"/>
    <n v="261"/>
    <n v="190"/>
    <n v="103501"/>
    <n v="1.8"/>
    <n v="2.5"/>
    <n v="1.4"/>
  </r>
  <r>
    <x v="0"/>
    <x v="0"/>
    <x v="3"/>
    <n v="92950"/>
    <x v="0"/>
    <x v="1"/>
    <n v="1"/>
    <n v="1"/>
    <n v="1706"/>
    <n v="0.6"/>
    <n v="0.6"/>
    <n v="1"/>
  </r>
  <r>
    <x v="0"/>
    <x v="0"/>
    <x v="2"/>
    <n v="92950"/>
    <x v="0"/>
    <x v="1"/>
    <n v="1"/>
    <n v="1"/>
    <n v="1940"/>
    <n v="0.5"/>
    <n v="0.5"/>
    <n v="1"/>
  </r>
  <r>
    <x v="0"/>
    <x v="1"/>
    <x v="1"/>
    <n v="92950"/>
    <x v="0"/>
    <x v="1"/>
    <n v="1"/>
    <n v="1"/>
    <n v="2013"/>
    <n v="0.5"/>
    <n v="0.5"/>
    <n v="1"/>
  </r>
  <r>
    <x v="0"/>
    <x v="1"/>
    <x v="0"/>
    <n v="92950"/>
    <x v="0"/>
    <x v="1"/>
    <n v="1"/>
    <n v="1"/>
    <n v="2107"/>
    <n v="0.5"/>
    <n v="0.5"/>
    <n v="1"/>
  </r>
  <r>
    <x v="1"/>
    <x v="1"/>
    <x v="4"/>
    <n v="92950"/>
    <x v="0"/>
    <x v="1"/>
    <n v="1"/>
    <n v="1"/>
    <n v="5108"/>
    <n v="0.2"/>
    <n v="0.2"/>
    <n v="1"/>
  </r>
  <r>
    <x v="3"/>
    <x v="0"/>
    <x v="3"/>
    <n v="92950"/>
    <x v="0"/>
    <x v="1"/>
    <n v="4"/>
    <n v="1"/>
    <n v="22259"/>
    <n v="0"/>
    <n v="0.2"/>
    <n v="4"/>
  </r>
  <r>
    <x v="3"/>
    <x v="0"/>
    <x v="0"/>
    <n v="92950"/>
    <x v="0"/>
    <x v="1"/>
    <n v="1"/>
    <n v="1"/>
    <n v="24046"/>
    <n v="0"/>
    <n v="0"/>
    <n v="1"/>
  </r>
  <r>
    <x v="3"/>
    <x v="0"/>
    <x v="2"/>
    <n v="92950"/>
    <x v="0"/>
    <x v="1"/>
    <n v="1"/>
    <n v="1"/>
    <n v="24281"/>
    <n v="0"/>
    <n v="0"/>
    <n v="1"/>
  </r>
  <r>
    <x v="3"/>
    <x v="0"/>
    <x v="4"/>
    <n v="92950"/>
    <x v="0"/>
    <x v="1"/>
    <n v="1"/>
    <n v="1"/>
    <n v="25573"/>
    <n v="0"/>
    <n v="0"/>
    <n v="1"/>
  </r>
  <r>
    <x v="3"/>
    <x v="1"/>
    <x v="3"/>
    <n v="92950"/>
    <x v="0"/>
    <x v="1"/>
    <n v="2"/>
    <n v="2"/>
    <n v="19434"/>
    <n v="0.1"/>
    <n v="0.1"/>
    <n v="1"/>
  </r>
  <r>
    <x v="3"/>
    <x v="1"/>
    <x v="0"/>
    <n v="92950"/>
    <x v="0"/>
    <x v="1"/>
    <n v="2"/>
    <n v="2"/>
    <n v="20698"/>
    <n v="0.1"/>
    <n v="0.1"/>
    <n v="1"/>
  </r>
  <r>
    <x v="3"/>
    <x v="1"/>
    <x v="2"/>
    <n v="92950"/>
    <x v="0"/>
    <x v="1"/>
    <n v="1"/>
    <n v="1"/>
    <n v="20820"/>
    <n v="0"/>
    <n v="0"/>
    <n v="1"/>
  </r>
  <r>
    <x v="9"/>
    <x v="1"/>
    <x v="4"/>
    <n v="92950"/>
    <x v="0"/>
    <x v="1"/>
    <n v="1"/>
    <n v="1"/>
    <n v="3383"/>
    <n v="0.3"/>
    <n v="0.3"/>
    <n v="1"/>
  </r>
  <r>
    <x v="4"/>
    <x v="0"/>
    <x v="3"/>
    <n v="92950"/>
    <x v="0"/>
    <x v="1"/>
    <n v="1"/>
    <n v="1"/>
    <n v="18218"/>
    <n v="0.1"/>
    <n v="0.1"/>
    <n v="1"/>
  </r>
  <r>
    <x v="4"/>
    <x v="0"/>
    <x v="1"/>
    <n v="92950"/>
    <x v="0"/>
    <x v="1"/>
    <n v="1"/>
    <n v="1"/>
    <n v="21016"/>
    <n v="0"/>
    <n v="0"/>
    <n v="1"/>
  </r>
  <r>
    <x v="4"/>
    <x v="0"/>
    <x v="0"/>
    <n v="92950"/>
    <x v="0"/>
    <x v="1"/>
    <n v="2"/>
    <n v="2"/>
    <n v="21609"/>
    <n v="0.1"/>
    <n v="0.1"/>
    <n v="1"/>
  </r>
  <r>
    <x v="4"/>
    <x v="0"/>
    <x v="2"/>
    <n v="92950"/>
    <x v="0"/>
    <x v="1"/>
    <n v="1"/>
    <n v="1"/>
    <n v="22181"/>
    <n v="0"/>
    <n v="0"/>
    <n v="1"/>
  </r>
  <r>
    <x v="4"/>
    <x v="1"/>
    <x v="3"/>
    <n v="92950"/>
    <x v="0"/>
    <x v="1"/>
    <n v="3"/>
    <n v="2"/>
    <n v="17413"/>
    <n v="0.1"/>
    <n v="0.2"/>
    <n v="1.5"/>
  </r>
  <r>
    <x v="4"/>
    <x v="1"/>
    <x v="1"/>
    <n v="92950"/>
    <x v="0"/>
    <x v="1"/>
    <n v="2"/>
    <n v="2"/>
    <n v="19947"/>
    <n v="0.1"/>
    <n v="0.1"/>
    <n v="1"/>
  </r>
  <r>
    <x v="4"/>
    <x v="1"/>
    <x v="0"/>
    <n v="92950"/>
    <x v="0"/>
    <x v="1"/>
    <n v="4"/>
    <n v="4"/>
    <n v="20452"/>
    <n v="0.2"/>
    <n v="0.2"/>
    <n v="1"/>
  </r>
  <r>
    <x v="4"/>
    <x v="1"/>
    <x v="2"/>
    <n v="92950"/>
    <x v="0"/>
    <x v="1"/>
    <n v="2"/>
    <n v="2"/>
    <n v="20817"/>
    <n v="0.1"/>
    <n v="0.1"/>
    <n v="1"/>
  </r>
  <r>
    <x v="4"/>
    <x v="1"/>
    <x v="4"/>
    <n v="92950"/>
    <x v="0"/>
    <x v="1"/>
    <n v="4"/>
    <n v="2"/>
    <n v="21795"/>
    <n v="0.1"/>
    <n v="0.2"/>
    <n v="2"/>
  </r>
  <r>
    <x v="7"/>
    <x v="0"/>
    <x v="3"/>
    <n v="92950"/>
    <x v="0"/>
    <x v="1"/>
    <n v="1"/>
    <n v="1"/>
    <n v="5686"/>
    <n v="0.2"/>
    <n v="0.2"/>
    <n v="1"/>
  </r>
  <r>
    <x v="7"/>
    <x v="0"/>
    <x v="0"/>
    <n v="92950"/>
    <x v="0"/>
    <x v="1"/>
    <n v="2"/>
    <n v="1"/>
    <n v="6025"/>
    <n v="0.2"/>
    <n v="0.3"/>
    <n v="2"/>
  </r>
  <r>
    <x v="7"/>
    <x v="0"/>
    <x v="4"/>
    <n v="92950"/>
    <x v="0"/>
    <x v="1"/>
    <n v="1"/>
    <n v="1"/>
    <n v="7642"/>
    <n v="0.1"/>
    <n v="0.1"/>
    <n v="1"/>
  </r>
  <r>
    <x v="7"/>
    <x v="1"/>
    <x v="0"/>
    <n v="92950"/>
    <x v="0"/>
    <x v="1"/>
    <n v="7"/>
    <n v="5"/>
    <n v="5468"/>
    <n v="0.9"/>
    <n v="1.3"/>
    <n v="1.4"/>
  </r>
  <r>
    <x v="7"/>
    <x v="1"/>
    <x v="2"/>
    <n v="92950"/>
    <x v="0"/>
    <x v="1"/>
    <n v="2"/>
    <n v="2"/>
    <n v="6287"/>
    <n v="0.3"/>
    <n v="0.3"/>
    <n v="1"/>
  </r>
  <r>
    <x v="7"/>
    <x v="1"/>
    <x v="4"/>
    <n v="92950"/>
    <x v="0"/>
    <x v="1"/>
    <n v="2"/>
    <n v="2"/>
    <n v="7064"/>
    <n v="0.3"/>
    <n v="0.3"/>
    <n v="1"/>
  </r>
  <r>
    <x v="8"/>
    <x v="0"/>
    <x v="3"/>
    <n v="92950"/>
    <x v="0"/>
    <x v="1"/>
    <n v="1"/>
    <n v="1"/>
    <n v="8176"/>
    <n v="0.1"/>
    <n v="0.1"/>
    <n v="1"/>
  </r>
  <r>
    <x v="8"/>
    <x v="0"/>
    <x v="1"/>
    <n v="92950"/>
    <x v="0"/>
    <x v="1"/>
    <n v="1"/>
    <n v="1"/>
    <n v="8326"/>
    <n v="0.1"/>
    <n v="0.1"/>
    <n v="1"/>
  </r>
  <r>
    <x v="8"/>
    <x v="0"/>
    <x v="0"/>
    <n v="92950"/>
    <x v="0"/>
    <x v="1"/>
    <n v="4"/>
    <n v="3"/>
    <n v="8478"/>
    <n v="0.4"/>
    <n v="0.5"/>
    <n v="1.3"/>
  </r>
  <r>
    <x v="8"/>
    <x v="0"/>
    <x v="2"/>
    <n v="92950"/>
    <x v="0"/>
    <x v="1"/>
    <n v="1"/>
    <n v="1"/>
    <n v="8955"/>
    <n v="0.1"/>
    <n v="0.1"/>
    <n v="1"/>
  </r>
  <r>
    <x v="8"/>
    <x v="0"/>
    <x v="4"/>
    <n v="92950"/>
    <x v="0"/>
    <x v="1"/>
    <n v="1"/>
    <n v="1"/>
    <n v="9435"/>
    <n v="0.1"/>
    <n v="0.1"/>
    <n v="1"/>
  </r>
  <r>
    <x v="8"/>
    <x v="1"/>
    <x v="3"/>
    <n v="92950"/>
    <x v="0"/>
    <x v="1"/>
    <n v="3"/>
    <n v="3"/>
    <n v="5107"/>
    <n v="0.6"/>
    <n v="0.6"/>
    <n v="1"/>
  </r>
  <r>
    <x v="8"/>
    <x v="1"/>
    <x v="1"/>
    <n v="92950"/>
    <x v="0"/>
    <x v="1"/>
    <n v="2"/>
    <n v="2"/>
    <n v="5317"/>
    <n v="0.4"/>
    <n v="0.4"/>
    <n v="1"/>
  </r>
  <r>
    <x v="8"/>
    <x v="1"/>
    <x v="0"/>
    <n v="92950"/>
    <x v="0"/>
    <x v="1"/>
    <n v="4"/>
    <n v="4"/>
    <n v="5443"/>
    <n v="0.7"/>
    <n v="0.7"/>
    <n v="1"/>
  </r>
  <r>
    <x v="8"/>
    <x v="1"/>
    <x v="2"/>
    <n v="92950"/>
    <x v="0"/>
    <x v="1"/>
    <n v="3"/>
    <n v="3"/>
    <n v="5929"/>
    <n v="0.5"/>
    <n v="0.5"/>
    <n v="1"/>
  </r>
  <r>
    <x v="8"/>
    <x v="1"/>
    <x v="4"/>
    <n v="92950"/>
    <x v="0"/>
    <x v="1"/>
    <n v="2"/>
    <n v="2"/>
    <n v="6324"/>
    <n v="0.3"/>
    <n v="0.3"/>
    <n v="1"/>
  </r>
  <r>
    <x v="0"/>
    <x v="0"/>
    <x v="0"/>
    <s v="J0170"/>
    <x v="1"/>
    <x v="1"/>
    <n v="7"/>
    <n v="7"/>
    <n v="4298"/>
    <n v="1.6"/>
    <n v="1.6"/>
    <n v="1"/>
  </r>
  <r>
    <x v="0"/>
    <x v="0"/>
    <x v="0"/>
    <s v="J1200"/>
    <x v="2"/>
    <x v="1"/>
    <n v="2"/>
    <n v="2"/>
    <n v="4298"/>
    <n v="0.5"/>
    <n v="0.5"/>
    <n v="1"/>
  </r>
  <r>
    <x v="0"/>
    <x v="0"/>
    <x v="2"/>
    <n v="92950"/>
    <x v="0"/>
    <x v="1"/>
    <n v="1"/>
    <n v="1"/>
    <n v="7150"/>
    <n v="0.1"/>
    <n v="0.1"/>
    <n v="1"/>
  </r>
  <r>
    <x v="0"/>
    <x v="0"/>
    <x v="2"/>
    <s v="J0170"/>
    <x v="1"/>
    <x v="1"/>
    <n v="2"/>
    <n v="2"/>
    <n v="7150"/>
    <n v="0.3"/>
    <n v="0.3"/>
    <n v="1"/>
  </r>
  <r>
    <x v="0"/>
    <x v="0"/>
    <x v="2"/>
    <s v="J1200"/>
    <x v="2"/>
    <x v="1"/>
    <n v="2"/>
    <n v="2"/>
    <n v="7150"/>
    <n v="0.3"/>
    <n v="0.3"/>
    <n v="1"/>
  </r>
  <r>
    <x v="0"/>
    <x v="0"/>
    <x v="4"/>
    <s v="J0170"/>
    <x v="1"/>
    <x v="1"/>
    <n v="6"/>
    <n v="6"/>
    <n v="5309"/>
    <n v="1.1000000000000001"/>
    <n v="1.1000000000000001"/>
    <n v="1"/>
  </r>
  <r>
    <x v="0"/>
    <x v="0"/>
    <x v="4"/>
    <s v="J1200"/>
    <x v="2"/>
    <x v="1"/>
    <n v="2"/>
    <n v="2"/>
    <n v="5309"/>
    <n v="0.4"/>
    <n v="0.4"/>
    <n v="1"/>
  </r>
  <r>
    <x v="0"/>
    <x v="1"/>
    <x v="0"/>
    <n v="92950"/>
    <x v="0"/>
    <x v="1"/>
    <n v="1"/>
    <n v="1"/>
    <n v="4410"/>
    <n v="0.2"/>
    <n v="0.2"/>
    <n v="1"/>
  </r>
  <r>
    <x v="0"/>
    <x v="1"/>
    <x v="0"/>
    <s v="J0170"/>
    <x v="1"/>
    <x v="1"/>
    <n v="3"/>
    <n v="3"/>
    <n v="4410"/>
    <n v="0.7"/>
    <n v="0.7"/>
    <n v="1"/>
  </r>
  <r>
    <x v="0"/>
    <x v="1"/>
    <x v="0"/>
    <s v="J1200"/>
    <x v="2"/>
    <x v="1"/>
    <n v="3"/>
    <n v="3"/>
    <n v="4410"/>
    <n v="0.7"/>
    <n v="0.7"/>
    <n v="1"/>
  </r>
  <r>
    <x v="0"/>
    <x v="1"/>
    <x v="2"/>
    <n v="92950"/>
    <x v="0"/>
    <x v="1"/>
    <n v="4"/>
    <n v="4"/>
    <n v="7285"/>
    <n v="0.5"/>
    <n v="0.5"/>
    <n v="1"/>
  </r>
  <r>
    <x v="0"/>
    <x v="1"/>
    <x v="2"/>
    <s v="J0170"/>
    <x v="1"/>
    <x v="1"/>
    <n v="1"/>
    <n v="1"/>
    <n v="7285"/>
    <n v="0.1"/>
    <n v="0.1"/>
    <n v="1"/>
  </r>
  <r>
    <x v="0"/>
    <x v="1"/>
    <x v="2"/>
    <s v="J1200"/>
    <x v="2"/>
    <x v="1"/>
    <n v="4"/>
    <n v="4"/>
    <n v="7285"/>
    <n v="0.5"/>
    <n v="0.5"/>
    <n v="1"/>
  </r>
  <r>
    <x v="0"/>
    <x v="1"/>
    <x v="4"/>
    <n v="92950"/>
    <x v="0"/>
    <x v="1"/>
    <n v="1"/>
    <n v="1"/>
    <n v="5574"/>
    <n v="0.2"/>
    <n v="0.2"/>
    <n v="1"/>
  </r>
  <r>
    <x v="0"/>
    <x v="1"/>
    <x v="4"/>
    <s v="J0170"/>
    <x v="1"/>
    <x v="1"/>
    <n v="2"/>
    <n v="2"/>
    <n v="5574"/>
    <n v="0.4"/>
    <n v="0.4"/>
    <n v="1"/>
  </r>
  <r>
    <x v="0"/>
    <x v="1"/>
    <x v="4"/>
    <s v="J1200"/>
    <x v="2"/>
    <x v="1"/>
    <n v="2"/>
    <n v="2"/>
    <n v="5574"/>
    <n v="0.4"/>
    <n v="0.4"/>
    <n v="1"/>
  </r>
  <r>
    <x v="5"/>
    <x v="0"/>
    <x v="0"/>
    <s v="J0170"/>
    <x v="1"/>
    <x v="1"/>
    <n v="1"/>
    <n v="1"/>
    <n v="14562"/>
    <n v="0.1"/>
    <n v="0.1"/>
    <n v="1"/>
  </r>
  <r>
    <x v="5"/>
    <x v="0"/>
    <x v="0"/>
    <s v="J1200"/>
    <x v="2"/>
    <x v="1"/>
    <n v="8"/>
    <n v="8"/>
    <n v="14562"/>
    <n v="0.5"/>
    <n v="0.5"/>
    <n v="1"/>
  </r>
  <r>
    <x v="5"/>
    <x v="0"/>
    <x v="2"/>
    <s v="J0170"/>
    <x v="1"/>
    <x v="1"/>
    <n v="2"/>
    <n v="2"/>
    <n v="22034"/>
    <n v="0.1"/>
    <n v="0.1"/>
    <n v="1"/>
  </r>
  <r>
    <x v="5"/>
    <x v="0"/>
    <x v="2"/>
    <s v="J1200"/>
    <x v="2"/>
    <x v="1"/>
    <n v="10"/>
    <n v="9"/>
    <n v="22034"/>
    <n v="0.4"/>
    <n v="0.5"/>
    <n v="1.1000000000000001"/>
  </r>
  <r>
    <x v="5"/>
    <x v="0"/>
    <x v="4"/>
    <s v="J0170"/>
    <x v="1"/>
    <x v="1"/>
    <n v="6"/>
    <n v="6"/>
    <n v="18618"/>
    <n v="0.3"/>
    <n v="0.3"/>
    <n v="1"/>
  </r>
  <r>
    <x v="5"/>
    <x v="0"/>
    <x v="4"/>
    <s v="J1200"/>
    <x v="2"/>
    <x v="1"/>
    <n v="18"/>
    <n v="17"/>
    <n v="18618"/>
    <n v="0.9"/>
    <n v="1"/>
    <n v="1.1000000000000001"/>
  </r>
  <r>
    <x v="5"/>
    <x v="1"/>
    <x v="0"/>
    <s v="J0170"/>
    <x v="1"/>
    <x v="1"/>
    <n v="6"/>
    <n v="6"/>
    <n v="14982"/>
    <n v="0.4"/>
    <n v="0.4"/>
    <n v="1"/>
  </r>
  <r>
    <x v="5"/>
    <x v="1"/>
    <x v="0"/>
    <s v="J1200"/>
    <x v="2"/>
    <x v="1"/>
    <n v="12"/>
    <n v="10"/>
    <n v="14982"/>
    <n v="0.7"/>
    <n v="0.8"/>
    <n v="1.2"/>
  </r>
  <r>
    <x v="5"/>
    <x v="1"/>
    <x v="2"/>
    <s v="J0170"/>
    <x v="1"/>
    <x v="1"/>
    <n v="3"/>
    <n v="3"/>
    <n v="22899"/>
    <n v="0.1"/>
    <n v="0.1"/>
    <n v="1"/>
  </r>
  <r>
    <x v="5"/>
    <x v="1"/>
    <x v="2"/>
    <s v="J1200"/>
    <x v="2"/>
    <x v="1"/>
    <n v="15"/>
    <n v="15"/>
    <n v="22899"/>
    <n v="0.7"/>
    <n v="0.7"/>
    <n v="1"/>
  </r>
  <r>
    <x v="5"/>
    <x v="1"/>
    <x v="4"/>
    <n v="92950"/>
    <x v="0"/>
    <x v="1"/>
    <n v="3"/>
    <n v="3"/>
    <n v="19563"/>
    <n v="0.2"/>
    <n v="0.2"/>
    <n v="1"/>
  </r>
  <r>
    <x v="5"/>
    <x v="1"/>
    <x v="4"/>
    <s v="J0170"/>
    <x v="1"/>
    <x v="1"/>
    <n v="5"/>
    <n v="5"/>
    <n v="19563"/>
    <n v="0.3"/>
    <n v="0.3"/>
    <n v="1"/>
  </r>
  <r>
    <x v="5"/>
    <x v="1"/>
    <x v="4"/>
    <s v="J1200"/>
    <x v="2"/>
    <x v="1"/>
    <n v="7"/>
    <n v="7"/>
    <n v="19563"/>
    <n v="0.4"/>
    <n v="0.4"/>
    <n v="1"/>
  </r>
  <r>
    <x v="1"/>
    <x v="0"/>
    <x v="0"/>
    <s v="J1200"/>
    <x v="2"/>
    <x v="1"/>
    <n v="24"/>
    <n v="24"/>
    <n v="13822"/>
    <n v="1.7"/>
    <n v="1.7"/>
    <n v="1"/>
  </r>
  <r>
    <x v="1"/>
    <x v="0"/>
    <x v="2"/>
    <n v="92950"/>
    <x v="0"/>
    <x v="1"/>
    <n v="1"/>
    <n v="1"/>
    <n v="21359"/>
    <n v="0"/>
    <n v="0"/>
    <n v="1"/>
  </r>
  <r>
    <x v="1"/>
    <x v="0"/>
    <x v="2"/>
    <s v="J0170"/>
    <x v="1"/>
    <x v="1"/>
    <n v="1"/>
    <n v="1"/>
    <n v="21359"/>
    <n v="0"/>
    <n v="0"/>
    <n v="1"/>
  </r>
  <r>
    <x v="1"/>
    <x v="0"/>
    <x v="2"/>
    <s v="J1200"/>
    <x v="2"/>
    <x v="1"/>
    <n v="19"/>
    <n v="17"/>
    <n v="21359"/>
    <n v="0.8"/>
    <n v="0.9"/>
    <n v="1.1000000000000001"/>
  </r>
  <r>
    <x v="1"/>
    <x v="0"/>
    <x v="4"/>
    <n v="92950"/>
    <x v="0"/>
    <x v="1"/>
    <n v="1"/>
    <n v="1"/>
    <n v="18721"/>
    <n v="0.1"/>
    <n v="0.1"/>
    <n v="1"/>
  </r>
  <r>
    <x v="1"/>
    <x v="0"/>
    <x v="4"/>
    <s v="J0170"/>
    <x v="1"/>
    <x v="1"/>
    <n v="2"/>
    <n v="2"/>
    <n v="18721"/>
    <n v="0.1"/>
    <n v="0.1"/>
    <n v="1"/>
  </r>
  <r>
    <x v="1"/>
    <x v="0"/>
    <x v="4"/>
    <s v="J1200"/>
    <x v="2"/>
    <x v="1"/>
    <n v="46"/>
    <n v="35"/>
    <n v="18721"/>
    <n v="1.9"/>
    <n v="2.5"/>
    <n v="1.3"/>
  </r>
  <r>
    <x v="1"/>
    <x v="1"/>
    <x v="0"/>
    <s v="J0170"/>
    <x v="1"/>
    <x v="1"/>
    <n v="3"/>
    <n v="3"/>
    <n v="13957"/>
    <n v="0.2"/>
    <n v="0.2"/>
    <n v="1"/>
  </r>
  <r>
    <x v="1"/>
    <x v="1"/>
    <x v="0"/>
    <s v="J1200"/>
    <x v="2"/>
    <x v="1"/>
    <n v="17"/>
    <n v="14"/>
    <n v="13957"/>
    <n v="1"/>
    <n v="1.2"/>
    <n v="1.2"/>
  </r>
  <r>
    <x v="1"/>
    <x v="1"/>
    <x v="2"/>
    <n v="92950"/>
    <x v="0"/>
    <x v="1"/>
    <n v="1"/>
    <n v="1"/>
    <n v="21402"/>
    <n v="0"/>
    <n v="0"/>
    <n v="1"/>
  </r>
  <r>
    <x v="1"/>
    <x v="1"/>
    <x v="2"/>
    <s v="J0170"/>
    <x v="1"/>
    <x v="1"/>
    <n v="5"/>
    <n v="5"/>
    <n v="21402"/>
    <n v="0.2"/>
    <n v="0.2"/>
    <n v="1"/>
  </r>
  <r>
    <x v="1"/>
    <x v="1"/>
    <x v="2"/>
    <s v="J1200"/>
    <x v="2"/>
    <x v="1"/>
    <n v="15"/>
    <n v="14"/>
    <n v="21402"/>
    <n v="0.7"/>
    <n v="0.7"/>
    <n v="1.1000000000000001"/>
  </r>
  <r>
    <x v="1"/>
    <x v="1"/>
    <x v="4"/>
    <s v="J0170"/>
    <x v="1"/>
    <x v="1"/>
    <n v="5"/>
    <n v="5"/>
    <n v="18620"/>
    <n v="0.3"/>
    <n v="0.3"/>
    <n v="1"/>
  </r>
  <r>
    <x v="1"/>
    <x v="1"/>
    <x v="4"/>
    <s v="J1200"/>
    <x v="2"/>
    <x v="1"/>
    <n v="28"/>
    <n v="25"/>
    <n v="18620"/>
    <n v="1.3"/>
    <n v="1.5"/>
    <n v="1.1000000000000001"/>
  </r>
  <r>
    <x v="2"/>
    <x v="0"/>
    <x v="0"/>
    <s v="J0170"/>
    <x v="1"/>
    <x v="1"/>
    <n v="1"/>
    <n v="1"/>
    <n v="13430"/>
    <n v="0.1"/>
    <n v="0.1"/>
    <n v="1"/>
  </r>
  <r>
    <x v="2"/>
    <x v="0"/>
    <x v="0"/>
    <s v="J1200"/>
    <x v="2"/>
    <x v="1"/>
    <n v="26"/>
    <n v="24"/>
    <n v="13430"/>
    <n v="1.8"/>
    <n v="1.9"/>
    <n v="1.1000000000000001"/>
  </r>
  <r>
    <x v="2"/>
    <x v="0"/>
    <x v="2"/>
    <n v="92950"/>
    <x v="0"/>
    <x v="1"/>
    <n v="1"/>
    <n v="1"/>
    <n v="23840"/>
    <n v="0"/>
    <n v="0"/>
    <n v="1"/>
  </r>
  <r>
    <x v="2"/>
    <x v="0"/>
    <x v="2"/>
    <s v="J0170"/>
    <x v="1"/>
    <x v="1"/>
    <n v="3"/>
    <n v="3"/>
    <n v="23840"/>
    <n v="0.1"/>
    <n v="0.1"/>
    <n v="1"/>
  </r>
  <r>
    <x v="2"/>
    <x v="0"/>
    <x v="2"/>
    <s v="J1200"/>
    <x v="2"/>
    <x v="1"/>
    <n v="29"/>
    <n v="28"/>
    <n v="23840"/>
    <n v="1.2"/>
    <n v="1.2"/>
    <n v="1"/>
  </r>
  <r>
    <x v="2"/>
    <x v="0"/>
    <x v="4"/>
    <s v="J0170"/>
    <x v="1"/>
    <x v="1"/>
    <n v="4"/>
    <n v="4"/>
    <n v="22340"/>
    <n v="0.2"/>
    <n v="0.2"/>
    <n v="1"/>
  </r>
  <r>
    <x v="2"/>
    <x v="0"/>
    <x v="4"/>
    <s v="J1200"/>
    <x v="2"/>
    <x v="1"/>
    <n v="64"/>
    <n v="30"/>
    <n v="22340"/>
    <n v="1.3"/>
    <n v="2.9"/>
    <n v="2.1"/>
  </r>
  <r>
    <x v="2"/>
    <x v="1"/>
    <x v="0"/>
    <s v="J0170"/>
    <x v="1"/>
    <x v="1"/>
    <n v="2"/>
    <n v="2"/>
    <n v="12914"/>
    <n v="0.2"/>
    <n v="0.2"/>
    <n v="1"/>
  </r>
  <r>
    <x v="2"/>
    <x v="1"/>
    <x v="0"/>
    <s v="J1200"/>
    <x v="2"/>
    <x v="1"/>
    <n v="20"/>
    <n v="16"/>
    <n v="12914"/>
    <n v="1.2"/>
    <n v="1.5"/>
    <n v="1.2"/>
  </r>
  <r>
    <x v="2"/>
    <x v="1"/>
    <x v="2"/>
    <n v="92950"/>
    <x v="0"/>
    <x v="1"/>
    <n v="3"/>
    <n v="3"/>
    <n v="22171"/>
    <n v="0.1"/>
    <n v="0.1"/>
    <n v="1"/>
  </r>
  <r>
    <x v="2"/>
    <x v="1"/>
    <x v="2"/>
    <s v="J0170"/>
    <x v="1"/>
    <x v="1"/>
    <n v="2"/>
    <n v="2"/>
    <n v="22171"/>
    <n v="0.1"/>
    <n v="0.1"/>
    <n v="1"/>
  </r>
  <r>
    <x v="2"/>
    <x v="1"/>
    <x v="2"/>
    <s v="J1200"/>
    <x v="2"/>
    <x v="1"/>
    <n v="3"/>
    <n v="3"/>
    <n v="22171"/>
    <n v="0.1"/>
    <n v="0.1"/>
    <n v="1"/>
  </r>
  <r>
    <x v="2"/>
    <x v="1"/>
    <x v="4"/>
    <n v="92950"/>
    <x v="0"/>
    <x v="1"/>
    <n v="1"/>
    <n v="1"/>
    <n v="21113"/>
    <n v="0"/>
    <n v="0"/>
    <n v="1"/>
  </r>
  <r>
    <x v="2"/>
    <x v="1"/>
    <x v="4"/>
    <s v="J0170"/>
    <x v="1"/>
    <x v="1"/>
    <n v="1"/>
    <n v="1"/>
    <n v="21113"/>
    <n v="0"/>
    <n v="0"/>
    <n v="1"/>
  </r>
  <r>
    <x v="2"/>
    <x v="1"/>
    <x v="4"/>
    <s v="J1200"/>
    <x v="2"/>
    <x v="1"/>
    <n v="18"/>
    <n v="17"/>
    <n v="21113"/>
    <n v="0.8"/>
    <n v="0.9"/>
    <n v="1.1000000000000001"/>
  </r>
  <r>
    <x v="3"/>
    <x v="0"/>
    <x v="0"/>
    <n v="92950"/>
    <x v="0"/>
    <x v="1"/>
    <n v="1"/>
    <n v="1"/>
    <n v="86630"/>
    <n v="0"/>
    <n v="0"/>
    <n v="1"/>
  </r>
  <r>
    <x v="3"/>
    <x v="0"/>
    <x v="0"/>
    <s v="J0170"/>
    <x v="1"/>
    <x v="1"/>
    <n v="25"/>
    <n v="24"/>
    <n v="86630"/>
    <n v="0.3"/>
    <n v="0.3"/>
    <n v="1"/>
  </r>
  <r>
    <x v="3"/>
    <x v="0"/>
    <x v="0"/>
    <s v="J1200"/>
    <x v="2"/>
    <x v="1"/>
    <n v="358"/>
    <n v="326"/>
    <n v="86630"/>
    <n v="3.8"/>
    <n v="4.0999999999999996"/>
    <n v="1.1000000000000001"/>
  </r>
  <r>
    <x v="3"/>
    <x v="0"/>
    <x v="2"/>
    <n v="92950"/>
    <x v="0"/>
    <x v="1"/>
    <n v="3"/>
    <n v="3"/>
    <n v="146488"/>
    <n v="0"/>
    <n v="0"/>
    <n v="1"/>
  </r>
  <r>
    <x v="3"/>
    <x v="0"/>
    <x v="2"/>
    <s v="J0170"/>
    <x v="1"/>
    <x v="1"/>
    <n v="19"/>
    <n v="19"/>
    <n v="146488"/>
    <n v="0.1"/>
    <n v="0.1"/>
    <n v="1"/>
  </r>
  <r>
    <x v="3"/>
    <x v="0"/>
    <x v="2"/>
    <s v="J1200"/>
    <x v="2"/>
    <x v="1"/>
    <n v="318"/>
    <n v="284"/>
    <n v="146488"/>
    <n v="1.9"/>
    <n v="2.2000000000000002"/>
    <n v="1.1000000000000001"/>
  </r>
  <r>
    <x v="3"/>
    <x v="0"/>
    <x v="4"/>
    <n v="92950"/>
    <x v="0"/>
    <x v="1"/>
    <n v="5"/>
    <n v="5"/>
    <n v="128384"/>
    <n v="0"/>
    <n v="0"/>
    <n v="1"/>
  </r>
  <r>
    <x v="3"/>
    <x v="0"/>
    <x v="4"/>
    <s v="J0170"/>
    <x v="1"/>
    <x v="1"/>
    <n v="29"/>
    <n v="27"/>
    <n v="128384"/>
    <n v="0.2"/>
    <n v="0.2"/>
    <n v="1.1000000000000001"/>
  </r>
  <r>
    <x v="3"/>
    <x v="0"/>
    <x v="4"/>
    <s v="J1200"/>
    <x v="2"/>
    <x v="1"/>
    <n v="418"/>
    <n v="366"/>
    <n v="128384"/>
    <n v="2.9"/>
    <n v="3.3"/>
    <n v="1.1000000000000001"/>
  </r>
  <r>
    <x v="3"/>
    <x v="1"/>
    <x v="0"/>
    <n v="92950"/>
    <x v="0"/>
    <x v="1"/>
    <n v="2"/>
    <n v="2"/>
    <n v="82231"/>
    <n v="0"/>
    <n v="0"/>
    <n v="1"/>
  </r>
  <r>
    <x v="3"/>
    <x v="1"/>
    <x v="0"/>
    <s v="J0170"/>
    <x v="1"/>
    <x v="1"/>
    <n v="13"/>
    <n v="13"/>
    <n v="82231"/>
    <n v="0.2"/>
    <n v="0.2"/>
    <n v="1"/>
  </r>
  <r>
    <x v="3"/>
    <x v="1"/>
    <x v="0"/>
    <s v="J1200"/>
    <x v="2"/>
    <x v="1"/>
    <n v="132"/>
    <n v="125"/>
    <n v="82231"/>
    <n v="1.5"/>
    <n v="1.6"/>
    <n v="1.1000000000000001"/>
  </r>
  <r>
    <x v="3"/>
    <x v="1"/>
    <x v="2"/>
    <n v="92950"/>
    <x v="0"/>
    <x v="1"/>
    <n v="12"/>
    <n v="12"/>
    <n v="137560"/>
    <n v="0.1"/>
    <n v="0.1"/>
    <n v="1"/>
  </r>
  <r>
    <x v="3"/>
    <x v="1"/>
    <x v="2"/>
    <s v="J0170"/>
    <x v="1"/>
    <x v="1"/>
    <n v="14"/>
    <n v="13"/>
    <n v="137560"/>
    <n v="0.1"/>
    <n v="0.1"/>
    <n v="1.1000000000000001"/>
  </r>
  <r>
    <x v="3"/>
    <x v="1"/>
    <x v="2"/>
    <s v="J1200"/>
    <x v="2"/>
    <x v="1"/>
    <n v="96"/>
    <n v="96"/>
    <n v="137560"/>
    <n v="0.7"/>
    <n v="0.7"/>
    <n v="1"/>
  </r>
  <r>
    <x v="3"/>
    <x v="1"/>
    <x v="4"/>
    <n v="92950"/>
    <x v="0"/>
    <x v="1"/>
    <n v="7"/>
    <n v="7"/>
    <n v="123344"/>
    <n v="0.1"/>
    <n v="0.1"/>
    <n v="1"/>
  </r>
  <r>
    <x v="3"/>
    <x v="1"/>
    <x v="4"/>
    <s v="J0170"/>
    <x v="1"/>
    <x v="1"/>
    <n v="22"/>
    <n v="22"/>
    <n v="123344"/>
    <n v="0.2"/>
    <n v="0.2"/>
    <n v="1"/>
  </r>
  <r>
    <x v="3"/>
    <x v="1"/>
    <x v="4"/>
    <s v="J1200"/>
    <x v="2"/>
    <x v="1"/>
    <n v="169"/>
    <n v="150"/>
    <n v="123344"/>
    <n v="1.2"/>
    <n v="1.4"/>
    <n v="1.1000000000000001"/>
  </r>
  <r>
    <x v="9"/>
    <x v="0"/>
    <x v="0"/>
    <s v="J0170"/>
    <x v="1"/>
    <x v="1"/>
    <n v="5"/>
    <n v="5"/>
    <n v="7089"/>
    <n v="0.7"/>
    <n v="0.7"/>
    <n v="1"/>
  </r>
  <r>
    <x v="9"/>
    <x v="0"/>
    <x v="0"/>
    <s v="J1200"/>
    <x v="2"/>
    <x v="1"/>
    <n v="7"/>
    <n v="7"/>
    <n v="7089"/>
    <n v="1"/>
    <n v="1"/>
    <n v="1"/>
  </r>
  <r>
    <x v="9"/>
    <x v="0"/>
    <x v="2"/>
    <s v="J0170"/>
    <x v="1"/>
    <x v="1"/>
    <n v="1"/>
    <n v="1"/>
    <n v="11511"/>
    <n v="0.1"/>
    <n v="0.1"/>
    <n v="1"/>
  </r>
  <r>
    <x v="9"/>
    <x v="0"/>
    <x v="2"/>
    <s v="J1200"/>
    <x v="2"/>
    <x v="1"/>
    <n v="2"/>
    <n v="2"/>
    <n v="11511"/>
    <n v="0.2"/>
    <n v="0.2"/>
    <n v="1"/>
  </r>
  <r>
    <x v="9"/>
    <x v="0"/>
    <x v="4"/>
    <s v="J0170"/>
    <x v="1"/>
    <x v="1"/>
    <n v="4"/>
    <n v="4"/>
    <n v="9654"/>
    <n v="0.4"/>
    <n v="0.4"/>
    <n v="1"/>
  </r>
  <r>
    <x v="9"/>
    <x v="0"/>
    <x v="4"/>
    <s v="J1200"/>
    <x v="2"/>
    <x v="1"/>
    <n v="3"/>
    <n v="3"/>
    <n v="9654"/>
    <n v="0.3"/>
    <n v="0.3"/>
    <n v="1"/>
  </r>
  <r>
    <x v="9"/>
    <x v="1"/>
    <x v="0"/>
    <n v="92950"/>
    <x v="0"/>
    <x v="1"/>
    <n v="2"/>
    <n v="2"/>
    <n v="7500"/>
    <n v="0.3"/>
    <n v="0.3"/>
    <n v="1"/>
  </r>
  <r>
    <x v="9"/>
    <x v="1"/>
    <x v="0"/>
    <s v="J0170"/>
    <x v="1"/>
    <x v="1"/>
    <n v="4"/>
    <n v="4"/>
    <n v="7500"/>
    <n v="0.5"/>
    <n v="0.5"/>
    <n v="1"/>
  </r>
  <r>
    <x v="9"/>
    <x v="1"/>
    <x v="0"/>
    <s v="J1200"/>
    <x v="2"/>
    <x v="1"/>
    <n v="10"/>
    <n v="10"/>
    <n v="7500"/>
    <n v="1.3"/>
    <n v="1.3"/>
    <n v="1"/>
  </r>
  <r>
    <x v="9"/>
    <x v="1"/>
    <x v="2"/>
    <s v="J0170"/>
    <x v="1"/>
    <x v="1"/>
    <n v="5"/>
    <n v="5"/>
    <n v="12061"/>
    <n v="0.4"/>
    <n v="0.4"/>
    <n v="1"/>
  </r>
  <r>
    <x v="9"/>
    <x v="1"/>
    <x v="2"/>
    <s v="J1200"/>
    <x v="2"/>
    <x v="1"/>
    <n v="2"/>
    <n v="2"/>
    <n v="12061"/>
    <n v="0.2"/>
    <n v="0.2"/>
    <n v="1"/>
  </r>
  <r>
    <x v="9"/>
    <x v="1"/>
    <x v="4"/>
    <s v="J0170"/>
    <x v="1"/>
    <x v="1"/>
    <n v="6"/>
    <n v="6"/>
    <n v="10263"/>
    <n v="0.6"/>
    <n v="0.6"/>
    <n v="1"/>
  </r>
  <r>
    <x v="9"/>
    <x v="1"/>
    <x v="4"/>
    <s v="J1200"/>
    <x v="2"/>
    <x v="1"/>
    <n v="7"/>
    <n v="7"/>
    <n v="10263"/>
    <n v="0.7"/>
    <n v="0.7"/>
    <n v="1"/>
  </r>
  <r>
    <x v="4"/>
    <x v="0"/>
    <x v="0"/>
    <n v="92950"/>
    <x v="0"/>
    <x v="1"/>
    <n v="3"/>
    <n v="3"/>
    <n v="69856"/>
    <n v="0"/>
    <n v="0"/>
    <n v="1"/>
  </r>
  <r>
    <x v="4"/>
    <x v="0"/>
    <x v="0"/>
    <s v="J0170"/>
    <x v="1"/>
    <x v="1"/>
    <n v="12"/>
    <n v="9"/>
    <n v="69856"/>
    <n v="0.1"/>
    <n v="0.2"/>
    <n v="1.3"/>
  </r>
  <r>
    <x v="4"/>
    <x v="0"/>
    <x v="0"/>
    <s v="J1200"/>
    <x v="2"/>
    <x v="1"/>
    <n v="180"/>
    <n v="166"/>
    <n v="69856"/>
    <n v="2.4"/>
    <n v="2.6"/>
    <n v="1.1000000000000001"/>
  </r>
  <r>
    <x v="4"/>
    <x v="0"/>
    <x v="2"/>
    <n v="92950"/>
    <x v="0"/>
    <x v="1"/>
    <n v="20"/>
    <n v="20"/>
    <n v="106611"/>
    <n v="0.2"/>
    <n v="0.2"/>
    <n v="1"/>
  </r>
  <r>
    <x v="4"/>
    <x v="0"/>
    <x v="2"/>
    <s v="J0170"/>
    <x v="1"/>
    <x v="1"/>
    <n v="13"/>
    <n v="13"/>
    <n v="106611"/>
    <n v="0.1"/>
    <n v="0.1"/>
    <n v="1"/>
  </r>
  <r>
    <x v="4"/>
    <x v="0"/>
    <x v="2"/>
    <s v="J1200"/>
    <x v="2"/>
    <x v="1"/>
    <n v="161"/>
    <n v="151"/>
    <n v="106611"/>
    <n v="1.4"/>
    <n v="1.5"/>
    <n v="1.1000000000000001"/>
  </r>
  <r>
    <x v="4"/>
    <x v="0"/>
    <x v="4"/>
    <n v="92950"/>
    <x v="0"/>
    <x v="1"/>
    <n v="16"/>
    <n v="16"/>
    <n v="97337"/>
    <n v="0.2"/>
    <n v="0.2"/>
    <n v="1"/>
  </r>
  <r>
    <x v="4"/>
    <x v="0"/>
    <x v="4"/>
    <s v="J0170"/>
    <x v="1"/>
    <x v="1"/>
    <n v="16"/>
    <n v="16"/>
    <n v="97337"/>
    <n v="0.2"/>
    <n v="0.2"/>
    <n v="1"/>
  </r>
  <r>
    <x v="4"/>
    <x v="0"/>
    <x v="4"/>
    <s v="J1200"/>
    <x v="2"/>
    <x v="1"/>
    <n v="271"/>
    <n v="242"/>
    <n v="97337"/>
    <n v="2.5"/>
    <n v="2.8"/>
    <n v="1.1000000000000001"/>
  </r>
  <r>
    <x v="4"/>
    <x v="1"/>
    <x v="0"/>
    <n v="92950"/>
    <x v="0"/>
    <x v="1"/>
    <n v="7"/>
    <n v="7"/>
    <n v="64785"/>
    <n v="0.1"/>
    <n v="0.1"/>
    <n v="1"/>
  </r>
  <r>
    <x v="4"/>
    <x v="1"/>
    <x v="0"/>
    <s v="J0170"/>
    <x v="1"/>
    <x v="1"/>
    <n v="7"/>
    <n v="7"/>
    <n v="64785"/>
    <n v="0.1"/>
    <n v="0.1"/>
    <n v="1"/>
  </r>
  <r>
    <x v="4"/>
    <x v="1"/>
    <x v="0"/>
    <s v="J1200"/>
    <x v="2"/>
    <x v="1"/>
    <n v="86"/>
    <n v="80"/>
    <n v="64785"/>
    <n v="1.2"/>
    <n v="1.3"/>
    <n v="1.1000000000000001"/>
  </r>
  <r>
    <x v="4"/>
    <x v="1"/>
    <x v="2"/>
    <n v="92950"/>
    <x v="0"/>
    <x v="1"/>
    <n v="38"/>
    <n v="38"/>
    <n v="97875"/>
    <n v="0.4"/>
    <n v="0.4"/>
    <n v="1"/>
  </r>
  <r>
    <x v="4"/>
    <x v="1"/>
    <x v="2"/>
    <s v="J0170"/>
    <x v="1"/>
    <x v="1"/>
    <n v="13"/>
    <n v="13"/>
    <n v="97875"/>
    <n v="0.1"/>
    <n v="0.1"/>
    <n v="1"/>
  </r>
  <r>
    <x v="4"/>
    <x v="1"/>
    <x v="2"/>
    <s v="J1200"/>
    <x v="2"/>
    <x v="1"/>
    <n v="66"/>
    <n v="61"/>
    <n v="97875"/>
    <n v="0.6"/>
    <n v="0.7"/>
    <n v="1.1000000000000001"/>
  </r>
  <r>
    <x v="4"/>
    <x v="1"/>
    <x v="4"/>
    <n v="92950"/>
    <x v="0"/>
    <x v="1"/>
    <n v="30"/>
    <n v="29"/>
    <n v="89616"/>
    <n v="0.3"/>
    <n v="0.3"/>
    <n v="1"/>
  </r>
  <r>
    <x v="4"/>
    <x v="1"/>
    <x v="4"/>
    <s v="J0170"/>
    <x v="1"/>
    <x v="1"/>
    <n v="12"/>
    <n v="12"/>
    <n v="89616"/>
    <n v="0.1"/>
    <n v="0.1"/>
    <n v="1"/>
  </r>
  <r>
    <x v="4"/>
    <x v="1"/>
    <x v="4"/>
    <s v="J1200"/>
    <x v="2"/>
    <x v="1"/>
    <n v="129"/>
    <n v="114"/>
    <n v="89616"/>
    <n v="1.3"/>
    <n v="1.4"/>
    <n v="1.1000000000000001"/>
  </r>
  <r>
    <x v="6"/>
    <x v="0"/>
    <x v="0"/>
    <n v="92950"/>
    <x v="0"/>
    <x v="1"/>
    <n v="1"/>
    <n v="1"/>
    <n v="13097"/>
    <n v="0.1"/>
    <n v="0.1"/>
    <n v="1"/>
  </r>
  <r>
    <x v="6"/>
    <x v="0"/>
    <x v="0"/>
    <s v="J0170"/>
    <x v="1"/>
    <x v="1"/>
    <n v="1"/>
    <n v="1"/>
    <n v="13097"/>
    <n v="0.1"/>
    <n v="0.1"/>
    <n v="1"/>
  </r>
  <r>
    <x v="6"/>
    <x v="0"/>
    <x v="0"/>
    <s v="J1200"/>
    <x v="2"/>
    <x v="1"/>
    <n v="3"/>
    <n v="3"/>
    <n v="13097"/>
    <n v="0.2"/>
    <n v="0.2"/>
    <n v="1"/>
  </r>
  <r>
    <x v="6"/>
    <x v="0"/>
    <x v="2"/>
    <n v="92950"/>
    <x v="0"/>
    <x v="1"/>
    <n v="1"/>
    <n v="1"/>
    <n v="20443"/>
    <n v="0"/>
    <n v="0"/>
    <n v="1"/>
  </r>
  <r>
    <x v="6"/>
    <x v="0"/>
    <x v="2"/>
    <s v="J0170"/>
    <x v="1"/>
    <x v="1"/>
    <n v="2"/>
    <n v="2"/>
    <n v="20443"/>
    <n v="0.1"/>
    <n v="0.1"/>
    <n v="1"/>
  </r>
  <r>
    <x v="6"/>
    <x v="0"/>
    <x v="2"/>
    <s v="J1200"/>
    <x v="2"/>
    <x v="1"/>
    <n v="2"/>
    <n v="2"/>
    <n v="20443"/>
    <n v="0.1"/>
    <n v="0.1"/>
    <n v="1"/>
  </r>
  <r>
    <x v="6"/>
    <x v="0"/>
    <x v="4"/>
    <s v="J0170"/>
    <x v="1"/>
    <x v="1"/>
    <n v="2"/>
    <n v="2"/>
    <n v="17246"/>
    <n v="0.1"/>
    <n v="0.1"/>
    <n v="1"/>
  </r>
  <r>
    <x v="6"/>
    <x v="0"/>
    <x v="4"/>
    <s v="J1200"/>
    <x v="2"/>
    <x v="1"/>
    <n v="4"/>
    <n v="4"/>
    <n v="17246"/>
    <n v="0.2"/>
    <n v="0.2"/>
    <n v="1"/>
  </r>
  <r>
    <x v="6"/>
    <x v="1"/>
    <x v="0"/>
    <s v="J0170"/>
    <x v="1"/>
    <x v="1"/>
    <n v="5"/>
    <n v="5"/>
    <n v="13591"/>
    <n v="0.4"/>
    <n v="0.4"/>
    <n v="1"/>
  </r>
  <r>
    <x v="6"/>
    <x v="1"/>
    <x v="0"/>
    <s v="J1200"/>
    <x v="2"/>
    <x v="1"/>
    <n v="6"/>
    <n v="5"/>
    <n v="13591"/>
    <n v="0.4"/>
    <n v="0.4"/>
    <n v="1.2"/>
  </r>
  <r>
    <x v="6"/>
    <x v="1"/>
    <x v="2"/>
    <s v="J0170"/>
    <x v="1"/>
    <x v="1"/>
    <n v="3"/>
    <n v="3"/>
    <n v="21549"/>
    <n v="0.1"/>
    <n v="0.1"/>
    <n v="1"/>
  </r>
  <r>
    <x v="6"/>
    <x v="1"/>
    <x v="2"/>
    <s v="J1200"/>
    <x v="2"/>
    <x v="1"/>
    <n v="7"/>
    <n v="7"/>
    <n v="21549"/>
    <n v="0.3"/>
    <n v="0.3"/>
    <n v="1"/>
  </r>
  <r>
    <x v="6"/>
    <x v="1"/>
    <x v="4"/>
    <s v="J0170"/>
    <x v="1"/>
    <x v="1"/>
    <n v="4"/>
    <n v="4"/>
    <n v="18402"/>
    <n v="0.2"/>
    <n v="0.2"/>
    <n v="1"/>
  </r>
  <r>
    <x v="6"/>
    <x v="1"/>
    <x v="4"/>
    <s v="J1200"/>
    <x v="2"/>
    <x v="1"/>
    <n v="9"/>
    <n v="8"/>
    <n v="18402"/>
    <n v="0.4"/>
    <n v="0.5"/>
    <n v="1.1000000000000001"/>
  </r>
  <r>
    <x v="7"/>
    <x v="0"/>
    <x v="0"/>
    <n v="92950"/>
    <x v="0"/>
    <x v="1"/>
    <n v="2"/>
    <n v="2"/>
    <n v="11000"/>
    <n v="0.2"/>
    <n v="0.2"/>
    <n v="1"/>
  </r>
  <r>
    <x v="7"/>
    <x v="0"/>
    <x v="0"/>
    <s v="J1200"/>
    <x v="2"/>
    <x v="1"/>
    <n v="28"/>
    <n v="26"/>
    <n v="11000"/>
    <n v="2.4"/>
    <n v="2.5"/>
    <n v="1.1000000000000001"/>
  </r>
  <r>
    <x v="7"/>
    <x v="0"/>
    <x v="2"/>
    <n v="92950"/>
    <x v="0"/>
    <x v="1"/>
    <n v="17"/>
    <n v="17"/>
    <n v="14761"/>
    <n v="1.2"/>
    <n v="1.2"/>
    <n v="1"/>
  </r>
  <r>
    <x v="7"/>
    <x v="0"/>
    <x v="2"/>
    <s v="J0170"/>
    <x v="1"/>
    <x v="1"/>
    <n v="5"/>
    <n v="5"/>
    <n v="14761"/>
    <n v="0.3"/>
    <n v="0.3"/>
    <n v="1"/>
  </r>
  <r>
    <x v="7"/>
    <x v="0"/>
    <x v="2"/>
    <s v="J1200"/>
    <x v="2"/>
    <x v="1"/>
    <n v="19"/>
    <n v="19"/>
    <n v="14761"/>
    <n v="1.3"/>
    <n v="1.3"/>
    <n v="1"/>
  </r>
  <r>
    <x v="7"/>
    <x v="0"/>
    <x v="4"/>
    <n v="92950"/>
    <x v="0"/>
    <x v="1"/>
    <n v="14"/>
    <n v="14"/>
    <n v="11804"/>
    <n v="1.2"/>
    <n v="1.2"/>
    <n v="1"/>
  </r>
  <r>
    <x v="7"/>
    <x v="0"/>
    <x v="4"/>
    <s v="J0170"/>
    <x v="1"/>
    <x v="1"/>
    <n v="6"/>
    <n v="6"/>
    <n v="11804"/>
    <n v="0.5"/>
    <n v="0.5"/>
    <n v="1"/>
  </r>
  <r>
    <x v="7"/>
    <x v="0"/>
    <x v="4"/>
    <s v="J1200"/>
    <x v="2"/>
    <x v="1"/>
    <n v="38"/>
    <n v="34"/>
    <n v="11804"/>
    <n v="2.9"/>
    <n v="3.2"/>
    <n v="1.1000000000000001"/>
  </r>
  <r>
    <x v="7"/>
    <x v="1"/>
    <x v="0"/>
    <n v="92950"/>
    <x v="0"/>
    <x v="1"/>
    <n v="1"/>
    <n v="1"/>
    <n v="8499"/>
    <n v="0.1"/>
    <n v="0.1"/>
    <n v="1"/>
  </r>
  <r>
    <x v="7"/>
    <x v="1"/>
    <x v="0"/>
    <s v="J1200"/>
    <x v="2"/>
    <x v="1"/>
    <n v="11"/>
    <n v="11"/>
    <n v="8499"/>
    <n v="1.3"/>
    <n v="1.3"/>
    <n v="1"/>
  </r>
  <r>
    <x v="7"/>
    <x v="1"/>
    <x v="2"/>
    <n v="92950"/>
    <x v="0"/>
    <x v="1"/>
    <n v="31"/>
    <n v="31"/>
    <n v="11489"/>
    <n v="2.7"/>
    <n v="2.7"/>
    <n v="1"/>
  </r>
  <r>
    <x v="7"/>
    <x v="1"/>
    <x v="2"/>
    <s v="J0170"/>
    <x v="1"/>
    <x v="1"/>
    <n v="8"/>
    <n v="8"/>
    <n v="11489"/>
    <n v="0.7"/>
    <n v="0.7"/>
    <n v="1"/>
  </r>
  <r>
    <x v="7"/>
    <x v="1"/>
    <x v="2"/>
    <s v="J1200"/>
    <x v="2"/>
    <x v="1"/>
    <n v="16"/>
    <n v="16"/>
    <n v="11489"/>
    <n v="1.4"/>
    <n v="1.4"/>
    <n v="1"/>
  </r>
  <r>
    <x v="7"/>
    <x v="1"/>
    <x v="4"/>
    <n v="92950"/>
    <x v="0"/>
    <x v="1"/>
    <n v="14"/>
    <n v="14"/>
    <n v="9648"/>
    <n v="1.5"/>
    <n v="1.5"/>
    <n v="1"/>
  </r>
  <r>
    <x v="7"/>
    <x v="1"/>
    <x v="4"/>
    <s v="J0170"/>
    <x v="1"/>
    <x v="1"/>
    <n v="6"/>
    <n v="6"/>
    <n v="9648"/>
    <n v="0.6"/>
    <n v="0.6"/>
    <n v="1"/>
  </r>
  <r>
    <x v="7"/>
    <x v="1"/>
    <x v="4"/>
    <s v="J1200"/>
    <x v="2"/>
    <x v="1"/>
    <n v="15"/>
    <n v="15"/>
    <n v="9648"/>
    <n v="1.6"/>
    <n v="1.6"/>
    <n v="1"/>
  </r>
  <r>
    <x v="8"/>
    <x v="0"/>
    <x v="0"/>
    <n v="92950"/>
    <x v="0"/>
    <x v="1"/>
    <n v="1"/>
    <n v="1"/>
    <n v="13713"/>
    <n v="0.1"/>
    <n v="0.1"/>
    <n v="1"/>
  </r>
  <r>
    <x v="8"/>
    <x v="0"/>
    <x v="0"/>
    <s v="J0170"/>
    <x v="1"/>
    <x v="1"/>
    <n v="3"/>
    <n v="3"/>
    <n v="13713"/>
    <n v="0.2"/>
    <n v="0.2"/>
    <n v="1"/>
  </r>
  <r>
    <x v="8"/>
    <x v="0"/>
    <x v="0"/>
    <s v="J1200"/>
    <x v="2"/>
    <x v="1"/>
    <n v="37"/>
    <n v="37"/>
    <n v="13713"/>
    <n v="2.7"/>
    <n v="2.7"/>
    <n v="1"/>
  </r>
  <r>
    <x v="8"/>
    <x v="0"/>
    <x v="2"/>
    <n v="92950"/>
    <x v="0"/>
    <x v="1"/>
    <n v="35"/>
    <n v="35"/>
    <n v="16811"/>
    <n v="2.1"/>
    <n v="2.1"/>
    <n v="1"/>
  </r>
  <r>
    <x v="8"/>
    <x v="0"/>
    <x v="2"/>
    <s v="J0170"/>
    <x v="1"/>
    <x v="1"/>
    <n v="6"/>
    <n v="5"/>
    <n v="16811"/>
    <n v="0.3"/>
    <n v="0.4"/>
    <n v="1.2"/>
  </r>
  <r>
    <x v="8"/>
    <x v="0"/>
    <x v="2"/>
    <s v="J1200"/>
    <x v="2"/>
    <x v="1"/>
    <n v="28"/>
    <n v="27"/>
    <n v="16811"/>
    <n v="1.6"/>
    <n v="1.7"/>
    <n v="1"/>
  </r>
  <r>
    <x v="8"/>
    <x v="0"/>
    <x v="4"/>
    <n v="92950"/>
    <x v="0"/>
    <x v="1"/>
    <n v="21"/>
    <n v="21"/>
    <n v="10950"/>
    <n v="1.9"/>
    <n v="1.9"/>
    <n v="1"/>
  </r>
  <r>
    <x v="8"/>
    <x v="0"/>
    <x v="4"/>
    <s v="J0170"/>
    <x v="1"/>
    <x v="1"/>
    <n v="3"/>
    <n v="3"/>
    <n v="10950"/>
    <n v="0.3"/>
    <n v="0.3"/>
    <n v="1"/>
  </r>
  <r>
    <x v="8"/>
    <x v="0"/>
    <x v="4"/>
    <s v="J1200"/>
    <x v="2"/>
    <x v="1"/>
    <n v="18"/>
    <n v="17"/>
    <n v="10950"/>
    <n v="1.6"/>
    <n v="1.6"/>
    <n v="1.1000000000000001"/>
  </r>
  <r>
    <x v="8"/>
    <x v="1"/>
    <x v="0"/>
    <s v="J0170"/>
    <x v="1"/>
    <x v="1"/>
    <n v="1"/>
    <n v="1"/>
    <n v="8079"/>
    <n v="0.1"/>
    <n v="0.1"/>
    <n v="1"/>
  </r>
  <r>
    <x v="8"/>
    <x v="1"/>
    <x v="0"/>
    <s v="J1200"/>
    <x v="2"/>
    <x v="1"/>
    <n v="8"/>
    <n v="8"/>
    <n v="8079"/>
    <n v="1"/>
    <n v="1"/>
    <n v="1"/>
  </r>
  <r>
    <x v="8"/>
    <x v="1"/>
    <x v="2"/>
    <n v="92950"/>
    <x v="0"/>
    <x v="1"/>
    <n v="25"/>
    <n v="25"/>
    <n v="10277"/>
    <n v="2.4"/>
    <n v="2.4"/>
    <n v="1"/>
  </r>
  <r>
    <x v="8"/>
    <x v="1"/>
    <x v="2"/>
    <s v="J0170"/>
    <x v="1"/>
    <x v="1"/>
    <n v="3"/>
    <n v="3"/>
    <n v="10277"/>
    <n v="0.3"/>
    <n v="0.3"/>
    <n v="1"/>
  </r>
  <r>
    <x v="8"/>
    <x v="1"/>
    <x v="2"/>
    <s v="J1200"/>
    <x v="2"/>
    <x v="1"/>
    <n v="12"/>
    <n v="12"/>
    <n v="10277"/>
    <n v="1.2"/>
    <n v="1.2"/>
    <n v="1"/>
  </r>
  <r>
    <x v="8"/>
    <x v="1"/>
    <x v="4"/>
    <n v="92950"/>
    <x v="0"/>
    <x v="1"/>
    <n v="21"/>
    <n v="21"/>
    <n v="7163"/>
    <n v="2.9"/>
    <n v="2.9"/>
    <n v="1"/>
  </r>
  <r>
    <x v="8"/>
    <x v="1"/>
    <x v="4"/>
    <s v="J0170"/>
    <x v="1"/>
    <x v="1"/>
    <n v="3"/>
    <n v="3"/>
    <n v="7163"/>
    <n v="0.4"/>
    <n v="0.4"/>
    <n v="1"/>
  </r>
  <r>
    <x v="8"/>
    <x v="1"/>
    <x v="4"/>
    <s v="J1200"/>
    <x v="2"/>
    <x v="1"/>
    <n v="6"/>
    <n v="6"/>
    <n v="7163"/>
    <n v="0.8"/>
    <n v="0.8"/>
    <n v="1"/>
  </r>
  <r>
    <x v="0"/>
    <x v="0"/>
    <x v="1"/>
    <s v="J0170"/>
    <x v="1"/>
    <x v="2"/>
    <n v="2"/>
    <n v="1"/>
    <n v="9002"/>
    <n v="0.1"/>
    <n v="0.2"/>
    <n v="2"/>
  </r>
  <r>
    <x v="0"/>
    <x v="0"/>
    <x v="1"/>
    <s v="J1200"/>
    <x v="2"/>
    <x v="2"/>
    <n v="4"/>
    <n v="2"/>
    <n v="9002"/>
    <n v="0.2"/>
    <n v="0.4"/>
    <n v="2"/>
  </r>
  <r>
    <x v="0"/>
    <x v="0"/>
    <x v="0"/>
    <s v="J0170"/>
    <x v="1"/>
    <x v="2"/>
    <n v="2"/>
    <n v="2"/>
    <n v="8923"/>
    <n v="0.2"/>
    <n v="0.2"/>
    <n v="1"/>
  </r>
  <r>
    <x v="0"/>
    <x v="0"/>
    <x v="0"/>
    <s v="J1200"/>
    <x v="2"/>
    <x v="2"/>
    <n v="6"/>
    <n v="4"/>
    <n v="8923"/>
    <n v="0.4"/>
    <n v="0.7"/>
    <n v="1.5"/>
  </r>
  <r>
    <x v="0"/>
    <x v="0"/>
    <x v="2"/>
    <s v="J0170"/>
    <x v="1"/>
    <x v="2"/>
    <n v="7"/>
    <n v="6"/>
    <n v="8367"/>
    <n v="0.7"/>
    <n v="0.8"/>
    <n v="1.2"/>
  </r>
  <r>
    <x v="0"/>
    <x v="1"/>
    <x v="1"/>
    <s v="J0170"/>
    <x v="1"/>
    <x v="2"/>
    <n v="1"/>
    <n v="1"/>
    <n v="9358"/>
    <n v="0.1"/>
    <n v="0.1"/>
    <n v="1"/>
  </r>
  <r>
    <x v="0"/>
    <x v="1"/>
    <x v="1"/>
    <s v="J1200"/>
    <x v="2"/>
    <x v="2"/>
    <n v="2"/>
    <n v="2"/>
    <n v="9358"/>
    <n v="0.2"/>
    <n v="0.2"/>
    <n v="1"/>
  </r>
  <r>
    <x v="0"/>
    <x v="1"/>
    <x v="0"/>
    <s v="J0170"/>
    <x v="1"/>
    <x v="2"/>
    <n v="3"/>
    <n v="3"/>
    <n v="9218"/>
    <n v="0.3"/>
    <n v="0.3"/>
    <n v="1"/>
  </r>
  <r>
    <x v="0"/>
    <x v="1"/>
    <x v="2"/>
    <s v="J0170"/>
    <x v="1"/>
    <x v="2"/>
    <n v="8"/>
    <n v="7"/>
    <n v="8748"/>
    <n v="0.8"/>
    <n v="0.9"/>
    <n v="1.1000000000000001"/>
  </r>
  <r>
    <x v="0"/>
    <x v="1"/>
    <x v="2"/>
    <s v="J1200"/>
    <x v="2"/>
    <x v="2"/>
    <n v="1"/>
    <n v="1"/>
    <n v="8748"/>
    <n v="0.1"/>
    <n v="0.1"/>
    <n v="1"/>
  </r>
  <r>
    <x v="5"/>
    <x v="0"/>
    <x v="1"/>
    <s v="J0170"/>
    <x v="1"/>
    <x v="2"/>
    <n v="6"/>
    <n v="6"/>
    <n v="27693"/>
    <n v="0.2"/>
    <n v="0.2"/>
    <n v="1"/>
  </r>
  <r>
    <x v="5"/>
    <x v="0"/>
    <x v="1"/>
    <s v="J1200"/>
    <x v="2"/>
    <x v="2"/>
    <n v="3"/>
    <n v="2"/>
    <n v="27693"/>
    <n v="0.1"/>
    <n v="0.1"/>
    <n v="1.5"/>
  </r>
  <r>
    <x v="5"/>
    <x v="0"/>
    <x v="0"/>
    <s v="J0170"/>
    <x v="1"/>
    <x v="2"/>
    <n v="17"/>
    <n v="11"/>
    <n v="27061"/>
    <n v="0.4"/>
    <n v="0.6"/>
    <n v="1.5"/>
  </r>
  <r>
    <x v="5"/>
    <x v="0"/>
    <x v="0"/>
    <s v="J1200"/>
    <x v="2"/>
    <x v="2"/>
    <n v="5"/>
    <n v="3"/>
    <n v="27061"/>
    <n v="0.1"/>
    <n v="0.2"/>
    <n v="1.7"/>
  </r>
  <r>
    <x v="5"/>
    <x v="0"/>
    <x v="2"/>
    <s v="J0170"/>
    <x v="1"/>
    <x v="2"/>
    <n v="22"/>
    <n v="17"/>
    <n v="26005"/>
    <n v="0.7"/>
    <n v="0.8"/>
    <n v="1.3"/>
  </r>
  <r>
    <x v="5"/>
    <x v="0"/>
    <x v="2"/>
    <s v="J1200"/>
    <x v="2"/>
    <x v="2"/>
    <n v="3"/>
    <n v="2"/>
    <n v="26005"/>
    <n v="0.1"/>
    <n v="0.1"/>
    <n v="1.5"/>
  </r>
  <r>
    <x v="5"/>
    <x v="1"/>
    <x v="1"/>
    <n v="92950"/>
    <x v="0"/>
    <x v="2"/>
    <n v="1"/>
    <n v="1"/>
    <n v="28891"/>
    <n v="0"/>
    <n v="0"/>
    <n v="1"/>
  </r>
  <r>
    <x v="5"/>
    <x v="1"/>
    <x v="1"/>
    <s v="J0170"/>
    <x v="1"/>
    <x v="2"/>
    <n v="7"/>
    <n v="5"/>
    <n v="28891"/>
    <n v="0.2"/>
    <n v="0.2"/>
    <n v="1.4"/>
  </r>
  <r>
    <x v="5"/>
    <x v="1"/>
    <x v="1"/>
    <s v="J1200"/>
    <x v="2"/>
    <x v="2"/>
    <n v="13"/>
    <n v="8"/>
    <n v="28891"/>
    <n v="0.3"/>
    <n v="0.4"/>
    <n v="1.6"/>
  </r>
  <r>
    <x v="5"/>
    <x v="1"/>
    <x v="0"/>
    <s v="J0170"/>
    <x v="1"/>
    <x v="2"/>
    <n v="12"/>
    <n v="9"/>
    <n v="28281"/>
    <n v="0.3"/>
    <n v="0.4"/>
    <n v="1.3"/>
  </r>
  <r>
    <x v="5"/>
    <x v="1"/>
    <x v="0"/>
    <s v="J1200"/>
    <x v="2"/>
    <x v="2"/>
    <n v="10"/>
    <n v="7"/>
    <n v="28281"/>
    <n v="0.2"/>
    <n v="0.4"/>
    <n v="1.4"/>
  </r>
  <r>
    <x v="5"/>
    <x v="1"/>
    <x v="2"/>
    <s v="J0170"/>
    <x v="1"/>
    <x v="2"/>
    <n v="4"/>
    <n v="4"/>
    <n v="27033"/>
    <n v="0.1"/>
    <n v="0.1"/>
    <n v="1"/>
  </r>
  <r>
    <x v="5"/>
    <x v="1"/>
    <x v="2"/>
    <s v="J1200"/>
    <x v="2"/>
    <x v="2"/>
    <n v="13"/>
    <n v="7"/>
    <n v="27033"/>
    <n v="0.3"/>
    <n v="0.5"/>
    <n v="1.9"/>
  </r>
  <r>
    <x v="1"/>
    <x v="0"/>
    <x v="1"/>
    <s v="J0170"/>
    <x v="1"/>
    <x v="2"/>
    <n v="33"/>
    <n v="19"/>
    <n v="23786"/>
    <n v="0.8"/>
    <n v="1.4"/>
    <n v="1.7"/>
  </r>
  <r>
    <x v="1"/>
    <x v="0"/>
    <x v="1"/>
    <s v="J1200"/>
    <x v="2"/>
    <x v="2"/>
    <n v="4"/>
    <n v="4"/>
    <n v="23786"/>
    <n v="0.2"/>
    <n v="0.2"/>
    <n v="1"/>
  </r>
  <r>
    <x v="1"/>
    <x v="0"/>
    <x v="0"/>
    <s v="J0170"/>
    <x v="1"/>
    <x v="2"/>
    <n v="26"/>
    <n v="19"/>
    <n v="23668"/>
    <n v="0.8"/>
    <n v="1.1000000000000001"/>
    <n v="1.4"/>
  </r>
  <r>
    <x v="1"/>
    <x v="0"/>
    <x v="0"/>
    <s v="J1200"/>
    <x v="2"/>
    <x v="2"/>
    <n v="18"/>
    <n v="9"/>
    <n v="23668"/>
    <n v="0.4"/>
    <n v="0.8"/>
    <n v="2"/>
  </r>
  <r>
    <x v="1"/>
    <x v="0"/>
    <x v="2"/>
    <s v="J0170"/>
    <x v="1"/>
    <x v="2"/>
    <n v="28"/>
    <n v="22"/>
    <n v="22644"/>
    <n v="1"/>
    <n v="1.2"/>
    <n v="1.3"/>
  </r>
  <r>
    <x v="1"/>
    <x v="0"/>
    <x v="2"/>
    <s v="J1200"/>
    <x v="2"/>
    <x v="2"/>
    <n v="37"/>
    <n v="20"/>
    <n v="22644"/>
    <n v="0.9"/>
    <n v="1.6"/>
    <n v="1.8"/>
  </r>
  <r>
    <x v="1"/>
    <x v="1"/>
    <x v="1"/>
    <n v="92950"/>
    <x v="0"/>
    <x v="2"/>
    <n v="2"/>
    <n v="1"/>
    <n v="24438"/>
    <n v="0"/>
    <n v="0.1"/>
    <n v="2"/>
  </r>
  <r>
    <x v="1"/>
    <x v="1"/>
    <x v="1"/>
    <s v="J0170"/>
    <x v="1"/>
    <x v="2"/>
    <n v="25"/>
    <n v="21"/>
    <n v="24438"/>
    <n v="0.9"/>
    <n v="1"/>
    <n v="1.2"/>
  </r>
  <r>
    <x v="1"/>
    <x v="1"/>
    <x v="1"/>
    <s v="J1200"/>
    <x v="2"/>
    <x v="2"/>
    <n v="29"/>
    <n v="7"/>
    <n v="24438"/>
    <n v="0.3"/>
    <n v="1.2"/>
    <n v="4.0999999999999996"/>
  </r>
  <r>
    <x v="1"/>
    <x v="1"/>
    <x v="0"/>
    <s v="J0170"/>
    <x v="1"/>
    <x v="2"/>
    <n v="35"/>
    <n v="24"/>
    <n v="24560"/>
    <n v="1"/>
    <n v="1.4"/>
    <n v="1.5"/>
  </r>
  <r>
    <x v="1"/>
    <x v="1"/>
    <x v="0"/>
    <s v="J1200"/>
    <x v="2"/>
    <x v="2"/>
    <n v="27"/>
    <n v="14"/>
    <n v="24560"/>
    <n v="0.6"/>
    <n v="1.1000000000000001"/>
    <n v="1.9"/>
  </r>
  <r>
    <x v="1"/>
    <x v="1"/>
    <x v="2"/>
    <s v="J0170"/>
    <x v="1"/>
    <x v="2"/>
    <n v="64"/>
    <n v="40"/>
    <n v="23439"/>
    <n v="1.7"/>
    <n v="2.7"/>
    <n v="1.6"/>
  </r>
  <r>
    <x v="1"/>
    <x v="1"/>
    <x v="2"/>
    <s v="J1200"/>
    <x v="2"/>
    <x v="2"/>
    <n v="32"/>
    <n v="20"/>
    <n v="23439"/>
    <n v="0.9"/>
    <n v="1.4"/>
    <n v="1.6"/>
  </r>
  <r>
    <x v="2"/>
    <x v="0"/>
    <x v="1"/>
    <s v="J0170"/>
    <x v="1"/>
    <x v="2"/>
    <n v="8"/>
    <n v="4"/>
    <n v="14616"/>
    <n v="0.3"/>
    <n v="0.5"/>
    <n v="2"/>
  </r>
  <r>
    <x v="2"/>
    <x v="0"/>
    <x v="1"/>
    <s v="J1200"/>
    <x v="2"/>
    <x v="2"/>
    <n v="8"/>
    <n v="6"/>
    <n v="14616"/>
    <n v="0.4"/>
    <n v="0.5"/>
    <n v="1.3"/>
  </r>
  <r>
    <x v="2"/>
    <x v="0"/>
    <x v="0"/>
    <s v="J0170"/>
    <x v="1"/>
    <x v="2"/>
    <n v="14"/>
    <n v="10"/>
    <n v="15486"/>
    <n v="0.6"/>
    <n v="0.9"/>
    <n v="1.4"/>
  </r>
  <r>
    <x v="2"/>
    <x v="0"/>
    <x v="0"/>
    <s v="J1200"/>
    <x v="2"/>
    <x v="2"/>
    <n v="34"/>
    <n v="17"/>
    <n v="15486"/>
    <n v="1.1000000000000001"/>
    <n v="2.2000000000000002"/>
    <n v="2"/>
  </r>
  <r>
    <x v="2"/>
    <x v="0"/>
    <x v="2"/>
    <s v="J0170"/>
    <x v="1"/>
    <x v="2"/>
    <n v="41"/>
    <n v="20"/>
    <n v="15439"/>
    <n v="1.3"/>
    <n v="2.7"/>
    <n v="2"/>
  </r>
  <r>
    <x v="2"/>
    <x v="0"/>
    <x v="2"/>
    <s v="J1200"/>
    <x v="2"/>
    <x v="2"/>
    <n v="51"/>
    <n v="27"/>
    <n v="15439"/>
    <n v="1.7"/>
    <n v="3.3"/>
    <n v="1.9"/>
  </r>
  <r>
    <x v="2"/>
    <x v="1"/>
    <x v="1"/>
    <s v="J0170"/>
    <x v="1"/>
    <x v="2"/>
    <n v="11"/>
    <n v="8"/>
    <n v="13636"/>
    <n v="0.6"/>
    <n v="0.8"/>
    <n v="1.4"/>
  </r>
  <r>
    <x v="2"/>
    <x v="1"/>
    <x v="1"/>
    <s v="J1200"/>
    <x v="2"/>
    <x v="2"/>
    <n v="11"/>
    <n v="8"/>
    <n v="13636"/>
    <n v="0.6"/>
    <n v="0.8"/>
    <n v="1.4"/>
  </r>
  <r>
    <x v="2"/>
    <x v="1"/>
    <x v="0"/>
    <s v="J0170"/>
    <x v="1"/>
    <x v="2"/>
    <n v="25"/>
    <n v="15"/>
    <n v="14939"/>
    <n v="1"/>
    <n v="1.7"/>
    <n v="1.7"/>
  </r>
  <r>
    <x v="2"/>
    <x v="1"/>
    <x v="0"/>
    <s v="J1200"/>
    <x v="2"/>
    <x v="2"/>
    <n v="17"/>
    <n v="12"/>
    <n v="14939"/>
    <n v="0.8"/>
    <n v="1.1000000000000001"/>
    <n v="1.4"/>
  </r>
  <r>
    <x v="2"/>
    <x v="1"/>
    <x v="2"/>
    <s v="J0170"/>
    <x v="1"/>
    <x v="2"/>
    <n v="34"/>
    <n v="21"/>
    <n v="14856"/>
    <n v="1.4"/>
    <n v="2.2999999999999998"/>
    <n v="1.6"/>
  </r>
  <r>
    <x v="2"/>
    <x v="1"/>
    <x v="2"/>
    <s v="J1200"/>
    <x v="2"/>
    <x v="2"/>
    <n v="54"/>
    <n v="24"/>
    <n v="14856"/>
    <n v="1.6"/>
    <n v="3.6"/>
    <n v="2.2000000000000002"/>
  </r>
  <r>
    <x v="3"/>
    <x v="0"/>
    <x v="1"/>
    <n v="92950"/>
    <x v="0"/>
    <x v="2"/>
    <n v="2"/>
    <n v="1"/>
    <n v="143269"/>
    <n v="0"/>
    <n v="0"/>
    <n v="2"/>
  </r>
  <r>
    <x v="3"/>
    <x v="0"/>
    <x v="1"/>
    <s v="J0170"/>
    <x v="1"/>
    <x v="2"/>
    <n v="144"/>
    <n v="86"/>
    <n v="143269"/>
    <n v="0.6"/>
    <n v="1"/>
    <n v="1.7"/>
  </r>
  <r>
    <x v="3"/>
    <x v="0"/>
    <x v="1"/>
    <s v="J1200"/>
    <x v="2"/>
    <x v="2"/>
    <n v="686"/>
    <n v="164"/>
    <n v="143269"/>
    <n v="1.1000000000000001"/>
    <n v="4.8"/>
    <n v="4.2"/>
  </r>
  <r>
    <x v="3"/>
    <x v="0"/>
    <x v="0"/>
    <s v="J0170"/>
    <x v="1"/>
    <x v="2"/>
    <n v="238"/>
    <n v="144"/>
    <n v="142780"/>
    <n v="1"/>
    <n v="1.7"/>
    <n v="1.7"/>
  </r>
  <r>
    <x v="3"/>
    <x v="0"/>
    <x v="0"/>
    <s v="J1200"/>
    <x v="2"/>
    <x v="2"/>
    <n v="1020"/>
    <n v="299"/>
    <n v="142780"/>
    <n v="2.1"/>
    <n v="7.1"/>
    <n v="3.4"/>
  </r>
  <r>
    <x v="3"/>
    <x v="0"/>
    <x v="2"/>
    <s v="J0170"/>
    <x v="1"/>
    <x v="2"/>
    <n v="191"/>
    <n v="124"/>
    <n v="135406"/>
    <n v="0.9"/>
    <n v="1.4"/>
    <n v="1.5"/>
  </r>
  <r>
    <x v="3"/>
    <x v="0"/>
    <x v="2"/>
    <s v="J1200"/>
    <x v="2"/>
    <x v="2"/>
    <n v="1083"/>
    <n v="426"/>
    <n v="135406"/>
    <n v="3.1"/>
    <n v="8"/>
    <n v="2.5"/>
  </r>
  <r>
    <x v="3"/>
    <x v="1"/>
    <x v="1"/>
    <n v="92950"/>
    <x v="0"/>
    <x v="2"/>
    <n v="3"/>
    <n v="1"/>
    <n v="123708"/>
    <n v="0"/>
    <n v="0"/>
    <n v="3"/>
  </r>
  <r>
    <x v="3"/>
    <x v="1"/>
    <x v="1"/>
    <s v="J0170"/>
    <x v="1"/>
    <x v="2"/>
    <n v="136"/>
    <n v="78"/>
    <n v="123708"/>
    <n v="0.6"/>
    <n v="1.1000000000000001"/>
    <n v="1.7"/>
  </r>
  <r>
    <x v="3"/>
    <x v="1"/>
    <x v="1"/>
    <s v="J1200"/>
    <x v="2"/>
    <x v="2"/>
    <n v="271"/>
    <n v="55"/>
    <n v="123708"/>
    <n v="0.4"/>
    <n v="2.2000000000000002"/>
    <n v="4.9000000000000004"/>
  </r>
  <r>
    <x v="3"/>
    <x v="1"/>
    <x v="0"/>
    <s v="J0170"/>
    <x v="1"/>
    <x v="2"/>
    <n v="258"/>
    <n v="164"/>
    <n v="123485"/>
    <n v="1.3"/>
    <n v="2.1"/>
    <n v="1.6"/>
  </r>
  <r>
    <x v="3"/>
    <x v="1"/>
    <x v="0"/>
    <s v="J1200"/>
    <x v="2"/>
    <x v="2"/>
    <n v="279"/>
    <n v="111"/>
    <n v="123485"/>
    <n v="0.9"/>
    <n v="2.2999999999999998"/>
    <n v="2.5"/>
  </r>
  <r>
    <x v="3"/>
    <x v="1"/>
    <x v="2"/>
    <s v="J0170"/>
    <x v="1"/>
    <x v="2"/>
    <n v="283"/>
    <n v="180"/>
    <n v="115603"/>
    <n v="1.6"/>
    <n v="2.4"/>
    <n v="1.6"/>
  </r>
  <r>
    <x v="3"/>
    <x v="1"/>
    <x v="2"/>
    <s v="J1200"/>
    <x v="2"/>
    <x v="2"/>
    <n v="520"/>
    <n v="162"/>
    <n v="115603"/>
    <n v="1.4"/>
    <n v="4.5"/>
    <n v="3.2"/>
  </r>
  <r>
    <x v="6"/>
    <x v="0"/>
    <x v="1"/>
    <s v="J0170"/>
    <x v="1"/>
    <x v="2"/>
    <n v="4"/>
    <n v="3"/>
    <n v="14416"/>
    <n v="0.2"/>
    <n v="0.3"/>
    <n v="1.3"/>
  </r>
  <r>
    <x v="9"/>
    <x v="0"/>
    <x v="1"/>
    <s v="J1200"/>
    <x v="2"/>
    <x v="2"/>
    <n v="4"/>
    <n v="2"/>
    <n v="14416"/>
    <n v="0.1"/>
    <n v="0.3"/>
    <n v="2"/>
  </r>
  <r>
    <x v="9"/>
    <x v="0"/>
    <x v="0"/>
    <s v="J0170"/>
    <x v="1"/>
    <x v="2"/>
    <n v="3"/>
    <n v="2"/>
    <n v="14008"/>
    <n v="0.1"/>
    <n v="0.2"/>
    <n v="1.5"/>
  </r>
  <r>
    <x v="9"/>
    <x v="0"/>
    <x v="0"/>
    <s v="J1200"/>
    <x v="2"/>
    <x v="2"/>
    <n v="10"/>
    <n v="3"/>
    <n v="14008"/>
    <n v="0.2"/>
    <n v="0.7"/>
    <n v="3.3"/>
  </r>
  <r>
    <x v="9"/>
    <x v="0"/>
    <x v="2"/>
    <s v="J0170"/>
    <x v="1"/>
    <x v="2"/>
    <n v="5"/>
    <n v="4"/>
    <n v="13549"/>
    <n v="0.3"/>
    <n v="0.4"/>
    <n v="1.2"/>
  </r>
  <r>
    <x v="9"/>
    <x v="0"/>
    <x v="2"/>
    <s v="J1200"/>
    <x v="2"/>
    <x v="2"/>
    <n v="5"/>
    <n v="3"/>
    <n v="13549"/>
    <n v="0.2"/>
    <n v="0.4"/>
    <n v="1.7"/>
  </r>
  <r>
    <x v="9"/>
    <x v="1"/>
    <x v="1"/>
    <s v="J0170"/>
    <x v="1"/>
    <x v="2"/>
    <n v="6"/>
    <n v="6"/>
    <n v="14884"/>
    <n v="0.4"/>
    <n v="0.4"/>
    <n v="1"/>
  </r>
  <r>
    <x v="9"/>
    <x v="1"/>
    <x v="1"/>
    <s v="J1200"/>
    <x v="2"/>
    <x v="2"/>
    <n v="2"/>
    <n v="2"/>
    <n v="14884"/>
    <n v="0.1"/>
    <n v="0.1"/>
    <n v="1"/>
  </r>
  <r>
    <x v="9"/>
    <x v="1"/>
    <x v="0"/>
    <s v="J0170"/>
    <x v="1"/>
    <x v="2"/>
    <n v="16"/>
    <n v="11"/>
    <n v="14704"/>
    <n v="0.7"/>
    <n v="1.1000000000000001"/>
    <n v="1.5"/>
  </r>
  <r>
    <x v="9"/>
    <x v="1"/>
    <x v="0"/>
    <s v="J1200"/>
    <x v="2"/>
    <x v="2"/>
    <n v="1"/>
    <n v="1"/>
    <n v="14704"/>
    <n v="0.1"/>
    <n v="0.1"/>
    <n v="1"/>
  </r>
  <r>
    <x v="9"/>
    <x v="1"/>
    <x v="2"/>
    <s v="J0170"/>
    <x v="1"/>
    <x v="2"/>
    <n v="13"/>
    <n v="7"/>
    <n v="13973"/>
    <n v="0.5"/>
    <n v="0.9"/>
    <n v="1.9"/>
  </r>
  <r>
    <x v="9"/>
    <x v="1"/>
    <x v="2"/>
    <s v="J1200"/>
    <x v="2"/>
    <x v="2"/>
    <n v="15"/>
    <n v="9"/>
    <n v="13973"/>
    <n v="0.6"/>
    <n v="1.1000000000000001"/>
    <n v="1.7"/>
  </r>
  <r>
    <x v="4"/>
    <x v="0"/>
    <x v="1"/>
    <n v="92950"/>
    <x v="0"/>
    <x v="2"/>
    <n v="2"/>
    <n v="2"/>
    <n v="130694"/>
    <n v="0"/>
    <n v="0"/>
    <n v="1"/>
  </r>
  <r>
    <x v="4"/>
    <x v="0"/>
    <x v="1"/>
    <s v="J0170"/>
    <x v="1"/>
    <x v="2"/>
    <n v="219"/>
    <n v="135"/>
    <n v="130694"/>
    <n v="1"/>
    <n v="1.7"/>
    <n v="1.6"/>
  </r>
  <r>
    <x v="4"/>
    <x v="0"/>
    <x v="1"/>
    <s v="J1200"/>
    <x v="2"/>
    <x v="2"/>
    <n v="2351"/>
    <n v="437"/>
    <n v="130694"/>
    <n v="3.3"/>
    <n v="18"/>
    <n v="5.4"/>
  </r>
  <r>
    <x v="4"/>
    <x v="0"/>
    <x v="0"/>
    <s v="J0170"/>
    <x v="1"/>
    <x v="2"/>
    <n v="528"/>
    <n v="318"/>
    <n v="131165"/>
    <n v="2.4"/>
    <n v="4"/>
    <n v="1.7"/>
  </r>
  <r>
    <x v="4"/>
    <x v="0"/>
    <x v="0"/>
    <s v="J1200"/>
    <x v="2"/>
    <x v="2"/>
    <n v="2464"/>
    <n v="608"/>
    <n v="131165"/>
    <n v="4.5999999999999996"/>
    <n v="18.8"/>
    <n v="4.0999999999999996"/>
  </r>
  <r>
    <x v="4"/>
    <x v="0"/>
    <x v="2"/>
    <n v="92950"/>
    <x v="0"/>
    <x v="2"/>
    <n v="1"/>
    <n v="1"/>
    <n v="129324"/>
    <n v="0"/>
    <n v="0"/>
    <n v="1"/>
  </r>
  <r>
    <x v="4"/>
    <x v="0"/>
    <x v="2"/>
    <s v="J0170"/>
    <x v="1"/>
    <x v="2"/>
    <n v="608"/>
    <n v="390"/>
    <n v="129324"/>
    <n v="3"/>
    <n v="4.7"/>
    <n v="1.6"/>
  </r>
  <r>
    <x v="4"/>
    <x v="0"/>
    <x v="2"/>
    <s v="J1200"/>
    <x v="2"/>
    <x v="2"/>
    <n v="2720"/>
    <n v="783"/>
    <n v="129324"/>
    <n v="6.1"/>
    <n v="21"/>
    <n v="3.5"/>
  </r>
  <r>
    <x v="4"/>
    <x v="1"/>
    <x v="1"/>
    <n v="92950"/>
    <x v="0"/>
    <x v="2"/>
    <n v="1"/>
    <n v="1"/>
    <n v="118311"/>
    <n v="0"/>
    <n v="0"/>
    <n v="1"/>
  </r>
  <r>
    <x v="4"/>
    <x v="1"/>
    <x v="1"/>
    <s v="J0170"/>
    <x v="1"/>
    <x v="2"/>
    <n v="237"/>
    <n v="138"/>
    <n v="118311"/>
    <n v="1.2"/>
    <n v="2"/>
    <n v="1.7"/>
  </r>
  <r>
    <x v="4"/>
    <x v="1"/>
    <x v="1"/>
    <s v="J1200"/>
    <x v="2"/>
    <x v="2"/>
    <n v="1119"/>
    <n v="228"/>
    <n v="118311"/>
    <n v="1.9"/>
    <n v="9.5"/>
    <n v="4.9000000000000004"/>
  </r>
  <r>
    <x v="4"/>
    <x v="1"/>
    <x v="0"/>
    <n v="92950"/>
    <x v="0"/>
    <x v="2"/>
    <n v="3"/>
    <n v="2"/>
    <n v="119316"/>
    <n v="0"/>
    <n v="0"/>
    <n v="1.5"/>
  </r>
  <r>
    <x v="4"/>
    <x v="1"/>
    <x v="0"/>
    <s v="J0170"/>
    <x v="1"/>
    <x v="2"/>
    <n v="469"/>
    <n v="291"/>
    <n v="119316"/>
    <n v="2.4"/>
    <n v="3.9"/>
    <n v="1.6"/>
  </r>
  <r>
    <x v="4"/>
    <x v="1"/>
    <x v="0"/>
    <s v="J1200"/>
    <x v="2"/>
    <x v="2"/>
    <n v="1582"/>
    <n v="354"/>
    <n v="119316"/>
    <n v="3"/>
    <n v="13.3"/>
    <n v="4.5"/>
  </r>
  <r>
    <x v="4"/>
    <x v="1"/>
    <x v="2"/>
    <s v="J0170"/>
    <x v="1"/>
    <x v="2"/>
    <n v="631"/>
    <n v="423"/>
    <n v="116567"/>
    <n v="3.6"/>
    <n v="5.4"/>
    <n v="1.5"/>
  </r>
  <r>
    <x v="4"/>
    <x v="1"/>
    <x v="2"/>
    <s v="J1200"/>
    <x v="2"/>
    <x v="2"/>
    <n v="1643"/>
    <n v="477"/>
    <n v="116567"/>
    <n v="4.0999999999999996"/>
    <n v="14.1"/>
    <n v="3.4"/>
  </r>
  <r>
    <x v="6"/>
    <x v="0"/>
    <x v="1"/>
    <s v="J1200"/>
    <x v="2"/>
    <x v="2"/>
    <n v="10"/>
    <n v="1"/>
    <n v="25550"/>
    <n v="0"/>
    <n v="0.4"/>
    <n v="10"/>
  </r>
  <r>
    <x v="6"/>
    <x v="0"/>
    <x v="0"/>
    <s v="J0170"/>
    <x v="1"/>
    <x v="2"/>
    <n v="11"/>
    <n v="7"/>
    <n v="25097"/>
    <n v="0.3"/>
    <n v="0.4"/>
    <n v="1.6"/>
  </r>
  <r>
    <x v="6"/>
    <x v="0"/>
    <x v="0"/>
    <s v="J1200"/>
    <x v="2"/>
    <x v="2"/>
    <n v="6"/>
    <n v="3"/>
    <n v="25097"/>
    <n v="0.1"/>
    <n v="0.2"/>
    <n v="2"/>
  </r>
  <r>
    <x v="6"/>
    <x v="0"/>
    <x v="2"/>
    <s v="J0170"/>
    <x v="1"/>
    <x v="2"/>
    <n v="15"/>
    <n v="9"/>
    <n v="23946"/>
    <n v="0.4"/>
    <n v="0.6"/>
    <n v="1.7"/>
  </r>
  <r>
    <x v="6"/>
    <x v="0"/>
    <x v="2"/>
    <s v="J1200"/>
    <x v="2"/>
    <x v="2"/>
    <n v="5"/>
    <n v="4"/>
    <n v="23946"/>
    <n v="0.2"/>
    <n v="0.2"/>
    <n v="1.2"/>
  </r>
  <r>
    <x v="6"/>
    <x v="1"/>
    <x v="1"/>
    <s v="J0170"/>
    <x v="1"/>
    <x v="2"/>
    <n v="9"/>
    <n v="5"/>
    <n v="26723"/>
    <n v="0.2"/>
    <n v="0.3"/>
    <n v="1.8"/>
  </r>
  <r>
    <x v="6"/>
    <x v="1"/>
    <x v="1"/>
    <s v="J1200"/>
    <x v="2"/>
    <x v="2"/>
    <n v="2"/>
    <n v="2"/>
    <n v="26723"/>
    <n v="0.1"/>
    <n v="0.1"/>
    <n v="1"/>
  </r>
  <r>
    <x v="6"/>
    <x v="1"/>
    <x v="0"/>
    <s v="J0170"/>
    <x v="1"/>
    <x v="2"/>
    <n v="8"/>
    <n v="5"/>
    <n v="26233"/>
    <n v="0.2"/>
    <n v="0.3"/>
    <n v="1.6"/>
  </r>
  <r>
    <x v="6"/>
    <x v="1"/>
    <x v="0"/>
    <s v="J1200"/>
    <x v="2"/>
    <x v="2"/>
    <n v="5"/>
    <n v="3"/>
    <n v="26233"/>
    <n v="0.1"/>
    <n v="0.2"/>
    <n v="1.7"/>
  </r>
  <r>
    <x v="6"/>
    <x v="1"/>
    <x v="2"/>
    <s v="J0170"/>
    <x v="1"/>
    <x v="2"/>
    <n v="13"/>
    <n v="9"/>
    <n v="25110"/>
    <n v="0.4"/>
    <n v="0.5"/>
    <n v="1.4"/>
  </r>
  <r>
    <x v="6"/>
    <x v="1"/>
    <x v="2"/>
    <s v="J1200"/>
    <x v="2"/>
    <x v="2"/>
    <n v="54"/>
    <n v="9"/>
    <n v="25110"/>
    <n v="0.4"/>
    <n v="2.2000000000000002"/>
    <n v="6"/>
  </r>
  <r>
    <x v="7"/>
    <x v="0"/>
    <x v="1"/>
    <s v="J0170"/>
    <x v="1"/>
    <x v="2"/>
    <n v="6"/>
    <n v="5"/>
    <n v="7817"/>
    <n v="0.6"/>
    <n v="0.8"/>
    <n v="1.2"/>
  </r>
  <r>
    <x v="7"/>
    <x v="0"/>
    <x v="1"/>
    <s v="J1200"/>
    <x v="2"/>
    <x v="2"/>
    <n v="208"/>
    <n v="41"/>
    <n v="7817"/>
    <n v="5.2"/>
    <n v="26.6"/>
    <n v="5.0999999999999996"/>
  </r>
  <r>
    <x v="7"/>
    <x v="0"/>
    <x v="0"/>
    <n v="92950"/>
    <x v="0"/>
    <x v="2"/>
    <n v="1"/>
    <n v="1"/>
    <n v="8827"/>
    <n v="0.1"/>
    <n v="0.1"/>
    <n v="1"/>
  </r>
  <r>
    <x v="7"/>
    <x v="0"/>
    <x v="0"/>
    <s v="J0170"/>
    <x v="1"/>
    <x v="2"/>
    <n v="53"/>
    <n v="33"/>
    <n v="8827"/>
    <n v="3.7"/>
    <n v="6"/>
    <n v="1.6"/>
  </r>
  <r>
    <x v="7"/>
    <x v="0"/>
    <x v="0"/>
    <s v="J1200"/>
    <x v="2"/>
    <x v="2"/>
    <n v="206"/>
    <n v="57"/>
    <n v="8827"/>
    <n v="6.5"/>
    <n v="23.3"/>
    <n v="3.6"/>
  </r>
  <r>
    <x v="7"/>
    <x v="0"/>
    <x v="2"/>
    <s v="J0170"/>
    <x v="1"/>
    <x v="2"/>
    <n v="105"/>
    <n v="62"/>
    <n v="9872"/>
    <n v="6.3"/>
    <n v="10.6"/>
    <n v="1.7"/>
  </r>
  <r>
    <x v="7"/>
    <x v="0"/>
    <x v="2"/>
    <s v="J1200"/>
    <x v="2"/>
    <x v="2"/>
    <n v="358"/>
    <n v="76"/>
    <n v="9872"/>
    <n v="7.7"/>
    <n v="36.299999999999997"/>
    <n v="4.7"/>
  </r>
  <r>
    <x v="7"/>
    <x v="1"/>
    <x v="1"/>
    <n v="92950"/>
    <x v="0"/>
    <x v="2"/>
    <n v="1"/>
    <n v="1"/>
    <n v="9114"/>
    <n v="0.1"/>
    <n v="0.1"/>
    <n v="1"/>
  </r>
  <r>
    <x v="7"/>
    <x v="1"/>
    <x v="1"/>
    <s v="J0170"/>
    <x v="1"/>
    <x v="2"/>
    <n v="20"/>
    <n v="14"/>
    <n v="9114"/>
    <n v="1.5"/>
    <n v="2.2000000000000002"/>
    <n v="1.4"/>
  </r>
  <r>
    <x v="7"/>
    <x v="1"/>
    <x v="1"/>
    <s v="J1200"/>
    <x v="2"/>
    <x v="2"/>
    <n v="270"/>
    <n v="37"/>
    <n v="9114"/>
    <n v="4.0999999999999996"/>
    <n v="29.6"/>
    <n v="7.3"/>
  </r>
  <r>
    <x v="7"/>
    <x v="1"/>
    <x v="0"/>
    <s v="J0170"/>
    <x v="1"/>
    <x v="2"/>
    <n v="64"/>
    <n v="40"/>
    <n v="9934"/>
    <n v="4"/>
    <n v="6.4"/>
    <n v="1.6"/>
  </r>
  <r>
    <x v="7"/>
    <x v="1"/>
    <x v="0"/>
    <s v="J1200"/>
    <x v="2"/>
    <x v="2"/>
    <n v="290"/>
    <n v="64"/>
    <n v="9934"/>
    <n v="6.4"/>
    <n v="29.2"/>
    <n v="4.5"/>
  </r>
  <r>
    <x v="7"/>
    <x v="1"/>
    <x v="2"/>
    <n v="92950"/>
    <x v="0"/>
    <x v="2"/>
    <n v="1"/>
    <n v="1"/>
    <n v="10879"/>
    <n v="0.1"/>
    <n v="0.1"/>
    <n v="1"/>
  </r>
  <r>
    <x v="7"/>
    <x v="1"/>
    <x v="2"/>
    <s v="J0170"/>
    <x v="1"/>
    <x v="2"/>
    <n v="103"/>
    <n v="70"/>
    <n v="10879"/>
    <n v="6.4"/>
    <n v="9.5"/>
    <n v="1.5"/>
  </r>
  <r>
    <x v="7"/>
    <x v="1"/>
    <x v="2"/>
    <s v="J1200"/>
    <x v="2"/>
    <x v="2"/>
    <n v="382"/>
    <n v="83"/>
    <n v="10879"/>
    <n v="7.6"/>
    <n v="35.1"/>
    <n v="4.5999999999999996"/>
  </r>
  <r>
    <x v="8"/>
    <x v="0"/>
    <x v="1"/>
    <s v="J0170"/>
    <x v="1"/>
    <x v="2"/>
    <n v="7"/>
    <n v="5"/>
    <n v="2615"/>
    <n v="1.9"/>
    <n v="2.7"/>
    <n v="1.4"/>
  </r>
  <r>
    <x v="8"/>
    <x v="0"/>
    <x v="1"/>
    <s v="J1200"/>
    <x v="2"/>
    <x v="2"/>
    <n v="19"/>
    <n v="6"/>
    <n v="2615"/>
    <n v="2.2999999999999998"/>
    <n v="7.3"/>
    <n v="3.2"/>
  </r>
  <r>
    <x v="8"/>
    <x v="0"/>
    <x v="0"/>
    <n v="92950"/>
    <x v="0"/>
    <x v="2"/>
    <n v="1"/>
    <n v="1"/>
    <n v="3206"/>
    <n v="0.3"/>
    <n v="0.3"/>
    <n v="1"/>
  </r>
  <r>
    <x v="8"/>
    <x v="0"/>
    <x v="0"/>
    <s v="J0170"/>
    <x v="1"/>
    <x v="2"/>
    <n v="18"/>
    <n v="14"/>
    <n v="3206"/>
    <n v="4.4000000000000004"/>
    <n v="5.6"/>
    <n v="1.3"/>
  </r>
  <r>
    <x v="8"/>
    <x v="0"/>
    <x v="0"/>
    <s v="J1200"/>
    <x v="2"/>
    <x v="2"/>
    <n v="38"/>
    <n v="12"/>
    <n v="3206"/>
    <n v="3.7"/>
    <n v="11.9"/>
    <n v="3.2"/>
  </r>
  <r>
    <x v="8"/>
    <x v="0"/>
    <x v="2"/>
    <s v="J0170"/>
    <x v="1"/>
    <x v="2"/>
    <n v="30"/>
    <n v="15"/>
    <n v="3818"/>
    <n v="3.9"/>
    <n v="7.9"/>
    <n v="2"/>
  </r>
  <r>
    <x v="8"/>
    <x v="0"/>
    <x v="2"/>
    <s v="J1200"/>
    <x v="2"/>
    <x v="2"/>
    <n v="100"/>
    <n v="20"/>
    <n v="3818"/>
    <n v="5.2"/>
    <n v="26.2"/>
    <n v="5"/>
  </r>
  <r>
    <x v="8"/>
    <x v="1"/>
    <x v="1"/>
    <n v="92950"/>
    <x v="0"/>
    <x v="2"/>
    <n v="1"/>
    <n v="1"/>
    <n v="2101"/>
    <n v="0.5"/>
    <n v="0.5"/>
    <n v="1"/>
  </r>
  <r>
    <x v="8"/>
    <x v="1"/>
    <x v="1"/>
    <s v="J0170"/>
    <x v="1"/>
    <x v="2"/>
    <n v="4"/>
    <n v="2"/>
    <n v="2101"/>
    <n v="1"/>
    <n v="1.9"/>
    <n v="2"/>
  </r>
  <r>
    <x v="8"/>
    <x v="1"/>
    <x v="1"/>
    <s v="J1200"/>
    <x v="2"/>
    <x v="2"/>
    <n v="61"/>
    <n v="12"/>
    <n v="2101"/>
    <n v="5.7"/>
    <n v="29"/>
    <n v="5.0999999999999996"/>
  </r>
  <r>
    <x v="8"/>
    <x v="1"/>
    <x v="0"/>
    <n v="92950"/>
    <x v="0"/>
    <x v="2"/>
    <n v="1"/>
    <n v="1"/>
    <n v="2554"/>
    <n v="0.4"/>
    <n v="0.4"/>
    <n v="1"/>
  </r>
  <r>
    <x v="8"/>
    <x v="1"/>
    <x v="0"/>
    <s v="J0170"/>
    <x v="1"/>
    <x v="2"/>
    <n v="17"/>
    <n v="12"/>
    <n v="2554"/>
    <n v="4.7"/>
    <n v="6.7"/>
    <n v="1.4"/>
  </r>
  <r>
    <x v="8"/>
    <x v="1"/>
    <x v="0"/>
    <s v="J1200"/>
    <x v="2"/>
    <x v="2"/>
    <n v="69"/>
    <n v="12"/>
    <n v="2554"/>
    <n v="4.7"/>
    <n v="27"/>
    <n v="5.8"/>
  </r>
  <r>
    <x v="8"/>
    <x v="1"/>
    <x v="2"/>
    <s v="J0170"/>
    <x v="1"/>
    <x v="2"/>
    <n v="43"/>
    <n v="25"/>
    <n v="2967"/>
    <n v="8.4"/>
    <n v="14.5"/>
    <n v="1.7"/>
  </r>
  <r>
    <x v="8"/>
    <x v="1"/>
    <x v="2"/>
    <s v="J1200"/>
    <x v="2"/>
    <x v="2"/>
    <n v="144"/>
    <n v="22"/>
    <n v="2967"/>
    <n v="7.4"/>
    <n v="48.5"/>
    <n v="6.5"/>
  </r>
  <r>
    <x v="0"/>
    <x v="0"/>
    <x v="3"/>
    <n v="92950"/>
    <x v="0"/>
    <x v="2"/>
    <n v="2"/>
    <n v="2"/>
    <n v="219986"/>
    <n v="0"/>
    <n v="0"/>
    <n v="1"/>
  </r>
  <r>
    <x v="0"/>
    <x v="0"/>
    <x v="3"/>
    <s v="J0170"/>
    <x v="1"/>
    <x v="2"/>
    <n v="168"/>
    <n v="152"/>
    <n v="219986"/>
    <n v="0.7"/>
    <n v="0.8"/>
    <n v="1.1000000000000001"/>
  </r>
  <r>
    <x v="0"/>
    <x v="0"/>
    <x v="3"/>
    <s v="J1200"/>
    <x v="2"/>
    <x v="2"/>
    <n v="82"/>
    <n v="55"/>
    <n v="219986"/>
    <n v="0.3"/>
    <n v="0.4"/>
    <n v="1.5"/>
  </r>
  <r>
    <x v="0"/>
    <x v="0"/>
    <x v="1"/>
    <n v="92950"/>
    <x v="0"/>
    <x v="2"/>
    <n v="3"/>
    <n v="2"/>
    <n v="228941"/>
    <n v="0"/>
    <n v="0"/>
    <n v="1.5"/>
  </r>
  <r>
    <x v="0"/>
    <x v="0"/>
    <x v="1"/>
    <s v="J0170"/>
    <x v="1"/>
    <x v="2"/>
    <n v="221"/>
    <n v="196"/>
    <n v="228941"/>
    <n v="0.9"/>
    <n v="1"/>
    <n v="1.1000000000000001"/>
  </r>
  <r>
    <x v="0"/>
    <x v="0"/>
    <x v="1"/>
    <s v="J1200"/>
    <x v="2"/>
    <x v="2"/>
    <n v="124"/>
    <n v="74"/>
    <n v="228941"/>
    <n v="0.3"/>
    <n v="0.5"/>
    <n v="1.7"/>
  </r>
  <r>
    <x v="0"/>
    <x v="0"/>
    <x v="0"/>
    <n v="92950"/>
    <x v="0"/>
    <x v="2"/>
    <n v="7"/>
    <n v="7"/>
    <n v="236265"/>
    <n v="0"/>
    <n v="0"/>
    <n v="1"/>
  </r>
  <r>
    <x v="0"/>
    <x v="0"/>
    <x v="0"/>
    <s v="J0170"/>
    <x v="1"/>
    <x v="2"/>
    <n v="169"/>
    <n v="146"/>
    <n v="236265"/>
    <n v="0.6"/>
    <n v="0.7"/>
    <n v="1.2"/>
  </r>
  <r>
    <x v="0"/>
    <x v="0"/>
    <x v="0"/>
    <s v="J1200"/>
    <x v="2"/>
    <x v="2"/>
    <n v="136"/>
    <n v="86"/>
    <n v="236265"/>
    <n v="0.4"/>
    <n v="0.6"/>
    <n v="1.6"/>
  </r>
  <r>
    <x v="0"/>
    <x v="0"/>
    <x v="2"/>
    <n v="92950"/>
    <x v="0"/>
    <x v="2"/>
    <n v="5"/>
    <n v="5"/>
    <n v="232931"/>
    <n v="0"/>
    <n v="0"/>
    <n v="1"/>
  </r>
  <r>
    <x v="0"/>
    <x v="0"/>
    <x v="2"/>
    <s v="J0170"/>
    <x v="1"/>
    <x v="2"/>
    <n v="169"/>
    <n v="150"/>
    <n v="232931"/>
    <n v="0.6"/>
    <n v="0.7"/>
    <n v="1.1000000000000001"/>
  </r>
  <r>
    <x v="0"/>
    <x v="0"/>
    <x v="2"/>
    <s v="J1200"/>
    <x v="2"/>
    <x v="2"/>
    <n v="98"/>
    <n v="49"/>
    <n v="232931"/>
    <n v="0.2"/>
    <n v="0.4"/>
    <n v="2"/>
  </r>
  <r>
    <x v="0"/>
    <x v="0"/>
    <x v="4"/>
    <n v="92950"/>
    <x v="0"/>
    <x v="2"/>
    <n v="2"/>
    <n v="2"/>
    <n v="223945"/>
    <n v="0"/>
    <n v="0"/>
    <n v="1"/>
  </r>
  <r>
    <x v="0"/>
    <x v="0"/>
    <x v="4"/>
    <s v="J0170"/>
    <x v="1"/>
    <x v="2"/>
    <n v="139"/>
    <n v="127"/>
    <n v="223945"/>
    <n v="0.6"/>
    <n v="0.6"/>
    <n v="1.1000000000000001"/>
  </r>
  <r>
    <x v="0"/>
    <x v="0"/>
    <x v="4"/>
    <s v="J1200"/>
    <x v="2"/>
    <x v="2"/>
    <n v="101"/>
    <n v="55"/>
    <n v="223945"/>
    <n v="0.2"/>
    <n v="0.5"/>
    <n v="1.8"/>
  </r>
  <r>
    <x v="0"/>
    <x v="1"/>
    <x v="3"/>
    <n v="92950"/>
    <x v="0"/>
    <x v="2"/>
    <n v="7"/>
    <n v="6"/>
    <n v="233020"/>
    <n v="0"/>
    <n v="0"/>
    <n v="1.2"/>
  </r>
  <r>
    <x v="0"/>
    <x v="1"/>
    <x v="3"/>
    <s v="J0170"/>
    <x v="1"/>
    <x v="2"/>
    <n v="302"/>
    <n v="275"/>
    <n v="233020"/>
    <n v="1.2"/>
    <n v="1.3"/>
    <n v="1.1000000000000001"/>
  </r>
  <r>
    <x v="0"/>
    <x v="1"/>
    <x v="3"/>
    <s v="J1200"/>
    <x v="2"/>
    <x v="2"/>
    <n v="86"/>
    <n v="73"/>
    <n v="233020"/>
    <n v="0.3"/>
    <n v="0.4"/>
    <n v="1.2"/>
  </r>
  <r>
    <x v="0"/>
    <x v="1"/>
    <x v="1"/>
    <n v="92950"/>
    <x v="0"/>
    <x v="2"/>
    <n v="3"/>
    <n v="3"/>
    <n v="242793"/>
    <n v="0"/>
    <n v="0"/>
    <n v="1"/>
  </r>
  <r>
    <x v="0"/>
    <x v="1"/>
    <x v="1"/>
    <s v="J0170"/>
    <x v="1"/>
    <x v="2"/>
    <n v="277"/>
    <n v="256"/>
    <n v="242793"/>
    <n v="1.1000000000000001"/>
    <n v="1.1000000000000001"/>
    <n v="1.1000000000000001"/>
  </r>
  <r>
    <x v="0"/>
    <x v="1"/>
    <x v="1"/>
    <s v="J1200"/>
    <x v="2"/>
    <x v="2"/>
    <n v="119"/>
    <n v="94"/>
    <n v="242793"/>
    <n v="0.4"/>
    <n v="0.5"/>
    <n v="1.3"/>
  </r>
  <r>
    <x v="0"/>
    <x v="1"/>
    <x v="0"/>
    <n v="92950"/>
    <x v="0"/>
    <x v="2"/>
    <n v="9"/>
    <n v="9"/>
    <n v="250153"/>
    <n v="0"/>
    <n v="0"/>
    <n v="1"/>
  </r>
  <r>
    <x v="0"/>
    <x v="1"/>
    <x v="0"/>
    <s v="J0170"/>
    <x v="1"/>
    <x v="2"/>
    <n v="303"/>
    <n v="271"/>
    <n v="250153"/>
    <n v="1.1000000000000001"/>
    <n v="1.2"/>
    <n v="1.1000000000000001"/>
  </r>
  <r>
    <x v="0"/>
    <x v="1"/>
    <x v="0"/>
    <s v="J1200"/>
    <x v="2"/>
    <x v="2"/>
    <n v="178"/>
    <n v="117"/>
    <n v="250153"/>
    <n v="0.5"/>
    <n v="0.7"/>
    <n v="1.5"/>
  </r>
  <r>
    <x v="0"/>
    <x v="1"/>
    <x v="2"/>
    <n v="92950"/>
    <x v="0"/>
    <x v="2"/>
    <n v="4"/>
    <n v="4"/>
    <n v="246640"/>
    <n v="0"/>
    <n v="0"/>
    <n v="1"/>
  </r>
  <r>
    <x v="0"/>
    <x v="1"/>
    <x v="2"/>
    <s v="J0170"/>
    <x v="1"/>
    <x v="2"/>
    <n v="294"/>
    <n v="264"/>
    <n v="246640"/>
    <n v="1.1000000000000001"/>
    <n v="1.2"/>
    <n v="1.1000000000000001"/>
  </r>
  <r>
    <x v="0"/>
    <x v="1"/>
    <x v="2"/>
    <s v="J1200"/>
    <x v="2"/>
    <x v="2"/>
    <n v="156"/>
    <n v="90"/>
    <n v="246640"/>
    <n v="0.4"/>
    <n v="0.6"/>
    <n v="1.7"/>
  </r>
  <r>
    <x v="0"/>
    <x v="1"/>
    <x v="4"/>
    <n v="92950"/>
    <x v="0"/>
    <x v="2"/>
    <n v="5"/>
    <n v="5"/>
    <n v="236811"/>
    <n v="0"/>
    <n v="0"/>
    <n v="1"/>
  </r>
  <r>
    <x v="0"/>
    <x v="1"/>
    <x v="4"/>
    <s v="J0170"/>
    <x v="1"/>
    <x v="2"/>
    <n v="266"/>
    <n v="241"/>
    <n v="236811"/>
    <n v="1"/>
    <n v="1.1000000000000001"/>
    <n v="1.1000000000000001"/>
  </r>
  <r>
    <x v="0"/>
    <x v="1"/>
    <x v="4"/>
    <s v="J1200"/>
    <x v="2"/>
    <x v="2"/>
    <n v="118"/>
    <n v="68"/>
    <n v="236811"/>
    <n v="0.3"/>
    <n v="0.5"/>
    <n v="1.7"/>
  </r>
  <r>
    <x v="5"/>
    <x v="0"/>
    <x v="3"/>
    <n v="92950"/>
    <x v="0"/>
    <x v="2"/>
    <n v="3"/>
    <n v="3"/>
    <n v="723732"/>
    <n v="0"/>
    <n v="0"/>
    <n v="1"/>
  </r>
  <r>
    <x v="5"/>
    <x v="0"/>
    <x v="3"/>
    <s v="J0170"/>
    <x v="1"/>
    <x v="2"/>
    <n v="273"/>
    <n v="252"/>
    <n v="723732"/>
    <n v="0.3"/>
    <n v="0.4"/>
    <n v="1.1000000000000001"/>
  </r>
  <r>
    <x v="5"/>
    <x v="0"/>
    <x v="3"/>
    <s v="J1200"/>
    <x v="2"/>
    <x v="2"/>
    <n v="388"/>
    <n v="271"/>
    <n v="723732"/>
    <n v="0.4"/>
    <n v="0.5"/>
    <n v="1.4"/>
  </r>
  <r>
    <x v="5"/>
    <x v="0"/>
    <x v="1"/>
    <n v="92950"/>
    <x v="0"/>
    <x v="2"/>
    <n v="2"/>
    <n v="2"/>
    <n v="741926"/>
    <n v="0"/>
    <n v="0"/>
    <n v="1"/>
  </r>
  <r>
    <x v="5"/>
    <x v="0"/>
    <x v="1"/>
    <s v="J0170"/>
    <x v="1"/>
    <x v="2"/>
    <n v="312"/>
    <n v="271"/>
    <n v="741926"/>
    <n v="0.4"/>
    <n v="0.4"/>
    <n v="1.2"/>
  </r>
  <r>
    <x v="5"/>
    <x v="0"/>
    <x v="1"/>
    <s v="J1200"/>
    <x v="2"/>
    <x v="2"/>
    <n v="643"/>
    <n v="348"/>
    <n v="741926"/>
    <n v="0.5"/>
    <n v="0.9"/>
    <n v="1.8"/>
  </r>
  <r>
    <x v="5"/>
    <x v="0"/>
    <x v="0"/>
    <n v="92950"/>
    <x v="0"/>
    <x v="2"/>
    <n v="5"/>
    <n v="4"/>
    <n v="754681"/>
    <n v="0"/>
    <n v="0"/>
    <n v="1.2"/>
  </r>
  <r>
    <x v="5"/>
    <x v="0"/>
    <x v="0"/>
    <s v="J0170"/>
    <x v="1"/>
    <x v="2"/>
    <n v="332"/>
    <n v="300"/>
    <n v="754681"/>
    <n v="0.4"/>
    <n v="0.4"/>
    <n v="1.1000000000000001"/>
  </r>
  <r>
    <x v="5"/>
    <x v="0"/>
    <x v="0"/>
    <s v="J1200"/>
    <x v="2"/>
    <x v="2"/>
    <n v="640"/>
    <n v="363"/>
    <n v="754681"/>
    <n v="0.5"/>
    <n v="0.8"/>
    <n v="1.8"/>
  </r>
  <r>
    <x v="5"/>
    <x v="0"/>
    <x v="2"/>
    <n v="92950"/>
    <x v="0"/>
    <x v="2"/>
    <n v="2"/>
    <n v="2"/>
    <n v="759655"/>
    <n v="0"/>
    <n v="0"/>
    <n v="1"/>
  </r>
  <r>
    <x v="5"/>
    <x v="0"/>
    <x v="2"/>
    <s v="J0170"/>
    <x v="1"/>
    <x v="2"/>
    <n v="320"/>
    <n v="291"/>
    <n v="759655"/>
    <n v="0.4"/>
    <n v="0.4"/>
    <n v="1.1000000000000001"/>
  </r>
  <r>
    <x v="5"/>
    <x v="0"/>
    <x v="2"/>
    <s v="J1200"/>
    <x v="2"/>
    <x v="2"/>
    <n v="723"/>
    <n v="400"/>
    <n v="759655"/>
    <n v="0.5"/>
    <n v="1"/>
    <n v="1.8"/>
  </r>
  <r>
    <x v="5"/>
    <x v="0"/>
    <x v="4"/>
    <n v="92950"/>
    <x v="0"/>
    <x v="2"/>
    <n v="1"/>
    <n v="1"/>
    <n v="779037"/>
    <n v="0"/>
    <n v="0"/>
    <n v="1"/>
  </r>
  <r>
    <x v="5"/>
    <x v="0"/>
    <x v="4"/>
    <s v="J0170"/>
    <x v="1"/>
    <x v="2"/>
    <n v="298"/>
    <n v="271"/>
    <n v="779037"/>
    <n v="0.3"/>
    <n v="0.4"/>
    <n v="1.1000000000000001"/>
  </r>
  <r>
    <x v="5"/>
    <x v="0"/>
    <x v="4"/>
    <s v="J1200"/>
    <x v="2"/>
    <x v="2"/>
    <n v="623"/>
    <n v="378"/>
    <n v="779037"/>
    <n v="0.5"/>
    <n v="0.8"/>
    <n v="1.6"/>
  </r>
  <r>
    <x v="5"/>
    <x v="1"/>
    <x v="3"/>
    <n v="92950"/>
    <x v="0"/>
    <x v="2"/>
    <n v="1"/>
    <n v="1"/>
    <n v="757756"/>
    <n v="0"/>
    <n v="0"/>
    <n v="1"/>
  </r>
  <r>
    <x v="5"/>
    <x v="1"/>
    <x v="3"/>
    <s v="J0170"/>
    <x v="1"/>
    <x v="2"/>
    <n v="333"/>
    <n v="293"/>
    <n v="757756"/>
    <n v="0.4"/>
    <n v="0.4"/>
    <n v="1.1000000000000001"/>
  </r>
  <r>
    <x v="5"/>
    <x v="1"/>
    <x v="3"/>
    <s v="J1200"/>
    <x v="2"/>
    <x v="2"/>
    <n v="526"/>
    <n v="331"/>
    <n v="757756"/>
    <n v="0.4"/>
    <n v="0.7"/>
    <n v="1.6"/>
  </r>
  <r>
    <x v="5"/>
    <x v="1"/>
    <x v="1"/>
    <n v="92950"/>
    <x v="0"/>
    <x v="2"/>
    <n v="2"/>
    <n v="2"/>
    <n v="776176"/>
    <n v="0"/>
    <n v="0"/>
    <n v="1"/>
  </r>
  <r>
    <x v="5"/>
    <x v="1"/>
    <x v="1"/>
    <s v="J0170"/>
    <x v="1"/>
    <x v="2"/>
    <n v="388"/>
    <n v="353"/>
    <n v="776176"/>
    <n v="0.5"/>
    <n v="0.5"/>
    <n v="1.1000000000000001"/>
  </r>
  <r>
    <x v="5"/>
    <x v="1"/>
    <x v="1"/>
    <s v="J1200"/>
    <x v="2"/>
    <x v="2"/>
    <n v="618"/>
    <n v="356"/>
    <n v="776176"/>
    <n v="0.5"/>
    <n v="0.8"/>
    <n v="1.7"/>
  </r>
  <r>
    <x v="5"/>
    <x v="1"/>
    <x v="0"/>
    <n v="92950"/>
    <x v="0"/>
    <x v="2"/>
    <n v="2"/>
    <n v="2"/>
    <n v="789193"/>
    <n v="0"/>
    <n v="0"/>
    <n v="1"/>
  </r>
  <r>
    <x v="5"/>
    <x v="1"/>
    <x v="0"/>
    <s v="J0170"/>
    <x v="1"/>
    <x v="2"/>
    <n v="383"/>
    <n v="352"/>
    <n v="789193"/>
    <n v="0.4"/>
    <n v="0.5"/>
    <n v="1.1000000000000001"/>
  </r>
  <r>
    <x v="5"/>
    <x v="1"/>
    <x v="0"/>
    <s v="J1200"/>
    <x v="2"/>
    <x v="2"/>
    <n v="703"/>
    <n v="422"/>
    <n v="789193"/>
    <n v="0.5"/>
    <n v="0.9"/>
    <n v="1.7"/>
  </r>
  <r>
    <x v="5"/>
    <x v="1"/>
    <x v="2"/>
    <n v="92950"/>
    <x v="0"/>
    <x v="2"/>
    <n v="1"/>
    <n v="1"/>
    <n v="794603"/>
    <n v="0"/>
    <n v="0"/>
    <n v="1"/>
  </r>
  <r>
    <x v="5"/>
    <x v="1"/>
    <x v="2"/>
    <s v="J0170"/>
    <x v="1"/>
    <x v="2"/>
    <n v="424"/>
    <n v="389"/>
    <n v="794603"/>
    <n v="0.5"/>
    <n v="0.5"/>
    <n v="1.1000000000000001"/>
  </r>
  <r>
    <x v="5"/>
    <x v="1"/>
    <x v="2"/>
    <s v="J1200"/>
    <x v="2"/>
    <x v="2"/>
    <n v="671"/>
    <n v="438"/>
    <n v="794603"/>
    <n v="0.6"/>
    <n v="0.8"/>
    <n v="1.5"/>
  </r>
  <r>
    <x v="5"/>
    <x v="1"/>
    <x v="4"/>
    <n v="92950"/>
    <x v="0"/>
    <x v="2"/>
    <n v="3"/>
    <n v="3"/>
    <n v="817051"/>
    <n v="0"/>
    <n v="0"/>
    <n v="1"/>
  </r>
  <r>
    <x v="5"/>
    <x v="1"/>
    <x v="4"/>
    <s v="J0170"/>
    <x v="1"/>
    <x v="2"/>
    <n v="355"/>
    <n v="336"/>
    <n v="817051"/>
    <n v="0.4"/>
    <n v="0.4"/>
    <n v="1.1000000000000001"/>
  </r>
  <r>
    <x v="5"/>
    <x v="1"/>
    <x v="4"/>
    <s v="J1200"/>
    <x v="2"/>
    <x v="2"/>
    <n v="629"/>
    <n v="428"/>
    <n v="817051"/>
    <n v="0.5"/>
    <n v="0.8"/>
    <n v="1.5"/>
  </r>
  <r>
    <x v="1"/>
    <x v="0"/>
    <x v="3"/>
    <n v="92950"/>
    <x v="0"/>
    <x v="2"/>
    <n v="2"/>
    <n v="2"/>
    <n v="617346"/>
    <n v="0"/>
    <n v="0"/>
    <n v="1"/>
  </r>
  <r>
    <x v="1"/>
    <x v="0"/>
    <x v="3"/>
    <s v="J0170"/>
    <x v="1"/>
    <x v="2"/>
    <n v="378"/>
    <n v="341"/>
    <n v="617346"/>
    <n v="0.6"/>
    <n v="0.6"/>
    <n v="1.1000000000000001"/>
  </r>
  <r>
    <x v="1"/>
    <x v="0"/>
    <x v="3"/>
    <s v="J1200"/>
    <x v="2"/>
    <x v="2"/>
    <n v="953"/>
    <n v="579"/>
    <n v="617346"/>
    <n v="0.9"/>
    <n v="1.5"/>
    <n v="1.6"/>
  </r>
  <r>
    <x v="1"/>
    <x v="0"/>
    <x v="1"/>
    <n v="92950"/>
    <x v="0"/>
    <x v="2"/>
    <n v="3"/>
    <n v="2"/>
    <n v="647763"/>
    <n v="0"/>
    <n v="0"/>
    <n v="1.5"/>
  </r>
  <r>
    <x v="1"/>
    <x v="0"/>
    <x v="1"/>
    <s v="J0170"/>
    <x v="1"/>
    <x v="2"/>
    <n v="517"/>
    <n v="459"/>
    <n v="647763"/>
    <n v="0.7"/>
    <n v="0.8"/>
    <n v="1.1000000000000001"/>
  </r>
  <r>
    <x v="1"/>
    <x v="0"/>
    <x v="1"/>
    <s v="J1200"/>
    <x v="2"/>
    <x v="2"/>
    <n v="1121"/>
    <n v="636"/>
    <n v="647763"/>
    <n v="1"/>
    <n v="1.7"/>
    <n v="1.8"/>
  </r>
  <r>
    <x v="1"/>
    <x v="0"/>
    <x v="0"/>
    <n v="92950"/>
    <x v="0"/>
    <x v="2"/>
    <n v="3"/>
    <n v="3"/>
    <n v="668364"/>
    <n v="0"/>
    <n v="0"/>
    <n v="1"/>
  </r>
  <r>
    <x v="1"/>
    <x v="0"/>
    <x v="0"/>
    <s v="J0170"/>
    <x v="1"/>
    <x v="2"/>
    <n v="561"/>
    <n v="485"/>
    <n v="668364"/>
    <n v="0.7"/>
    <n v="0.8"/>
    <n v="1.2"/>
  </r>
  <r>
    <x v="1"/>
    <x v="0"/>
    <x v="0"/>
    <s v="J1200"/>
    <x v="2"/>
    <x v="2"/>
    <n v="1318"/>
    <n v="742"/>
    <n v="668364"/>
    <n v="1.1000000000000001"/>
    <n v="2"/>
    <n v="1.8"/>
  </r>
  <r>
    <x v="1"/>
    <x v="0"/>
    <x v="2"/>
    <n v="92950"/>
    <x v="0"/>
    <x v="2"/>
    <n v="5"/>
    <n v="5"/>
    <n v="673683"/>
    <n v="0"/>
    <n v="0"/>
    <n v="1"/>
  </r>
  <r>
    <x v="1"/>
    <x v="0"/>
    <x v="2"/>
    <s v="J0170"/>
    <x v="1"/>
    <x v="2"/>
    <n v="595"/>
    <n v="550"/>
    <n v="673683"/>
    <n v="0.8"/>
    <n v="0.9"/>
    <n v="1.1000000000000001"/>
  </r>
  <r>
    <x v="1"/>
    <x v="0"/>
    <x v="2"/>
    <s v="J1200"/>
    <x v="2"/>
    <x v="2"/>
    <n v="1467"/>
    <n v="839"/>
    <n v="673683"/>
    <n v="1.2"/>
    <n v="2.2000000000000002"/>
    <n v="1.7"/>
  </r>
  <r>
    <x v="1"/>
    <x v="0"/>
    <x v="4"/>
    <n v="92950"/>
    <x v="0"/>
    <x v="2"/>
    <n v="2"/>
    <n v="2"/>
    <n v="683244"/>
    <n v="0"/>
    <n v="0"/>
    <n v="1"/>
  </r>
  <r>
    <x v="1"/>
    <x v="0"/>
    <x v="4"/>
    <s v="J0170"/>
    <x v="1"/>
    <x v="2"/>
    <n v="504"/>
    <n v="471"/>
    <n v="683244"/>
    <n v="0.7"/>
    <n v="0.7"/>
    <n v="1.1000000000000001"/>
  </r>
  <r>
    <x v="1"/>
    <x v="0"/>
    <x v="4"/>
    <s v="J1200"/>
    <x v="2"/>
    <x v="2"/>
    <n v="1103"/>
    <n v="753"/>
    <n v="683244"/>
    <n v="1.1000000000000001"/>
    <n v="1.6"/>
    <n v="1.5"/>
  </r>
  <r>
    <x v="1"/>
    <x v="1"/>
    <x v="3"/>
    <n v="92950"/>
    <x v="0"/>
    <x v="2"/>
    <n v="6"/>
    <n v="6"/>
    <n v="646834"/>
    <n v="0"/>
    <n v="0"/>
    <n v="1"/>
  </r>
  <r>
    <x v="1"/>
    <x v="1"/>
    <x v="3"/>
    <s v="J0170"/>
    <x v="1"/>
    <x v="2"/>
    <n v="528"/>
    <n v="491"/>
    <n v="646834"/>
    <n v="0.8"/>
    <n v="0.8"/>
    <n v="1.1000000000000001"/>
  </r>
  <r>
    <x v="1"/>
    <x v="1"/>
    <x v="3"/>
    <s v="J1200"/>
    <x v="2"/>
    <x v="2"/>
    <n v="712"/>
    <n v="456"/>
    <n v="646834"/>
    <n v="0.7"/>
    <n v="1.1000000000000001"/>
    <n v="1.6"/>
  </r>
  <r>
    <x v="1"/>
    <x v="1"/>
    <x v="1"/>
    <n v="92950"/>
    <x v="0"/>
    <x v="2"/>
    <n v="6"/>
    <n v="6"/>
    <n v="678954"/>
    <n v="0"/>
    <n v="0"/>
    <n v="1"/>
  </r>
  <r>
    <x v="1"/>
    <x v="1"/>
    <x v="1"/>
    <s v="J0170"/>
    <x v="1"/>
    <x v="2"/>
    <n v="615"/>
    <n v="554"/>
    <n v="678954"/>
    <n v="0.8"/>
    <n v="0.9"/>
    <n v="1.1000000000000001"/>
  </r>
  <r>
    <x v="1"/>
    <x v="1"/>
    <x v="1"/>
    <s v="J1200"/>
    <x v="2"/>
    <x v="2"/>
    <n v="781"/>
    <n v="548"/>
    <n v="678954"/>
    <n v="0.8"/>
    <n v="1.2"/>
    <n v="1.4"/>
  </r>
  <r>
    <x v="1"/>
    <x v="1"/>
    <x v="0"/>
    <n v="92950"/>
    <x v="0"/>
    <x v="2"/>
    <n v="4"/>
    <n v="4"/>
    <n v="699954"/>
    <n v="0"/>
    <n v="0"/>
    <n v="1"/>
  </r>
  <r>
    <x v="1"/>
    <x v="1"/>
    <x v="0"/>
    <s v="J0170"/>
    <x v="1"/>
    <x v="2"/>
    <n v="698"/>
    <n v="623"/>
    <n v="699954"/>
    <n v="0.9"/>
    <n v="1"/>
    <n v="1.1000000000000001"/>
  </r>
  <r>
    <x v="1"/>
    <x v="1"/>
    <x v="0"/>
    <s v="J1200"/>
    <x v="2"/>
    <x v="2"/>
    <n v="992"/>
    <n v="605"/>
    <n v="699954"/>
    <n v="0.9"/>
    <n v="1.4"/>
    <n v="1.6"/>
  </r>
  <r>
    <x v="1"/>
    <x v="1"/>
    <x v="2"/>
    <n v="92950"/>
    <x v="0"/>
    <x v="2"/>
    <n v="4"/>
    <n v="4"/>
    <n v="705764"/>
    <n v="0"/>
    <n v="0"/>
    <n v="1"/>
  </r>
  <r>
    <x v="1"/>
    <x v="1"/>
    <x v="2"/>
    <s v="J0170"/>
    <x v="1"/>
    <x v="2"/>
    <n v="755"/>
    <n v="714"/>
    <n v="705764"/>
    <n v="1"/>
    <n v="1.1000000000000001"/>
    <n v="1.1000000000000001"/>
  </r>
  <r>
    <x v="1"/>
    <x v="1"/>
    <x v="2"/>
    <s v="J1200"/>
    <x v="2"/>
    <x v="2"/>
    <n v="1014"/>
    <n v="684"/>
    <n v="705764"/>
    <n v="1"/>
    <n v="1.4"/>
    <n v="1.5"/>
  </r>
  <r>
    <x v="1"/>
    <x v="1"/>
    <x v="4"/>
    <n v="92950"/>
    <x v="0"/>
    <x v="2"/>
    <n v="2"/>
    <n v="2"/>
    <n v="714811"/>
    <n v="0"/>
    <n v="0"/>
    <n v="1"/>
  </r>
  <r>
    <x v="1"/>
    <x v="1"/>
    <x v="4"/>
    <s v="J0170"/>
    <x v="1"/>
    <x v="2"/>
    <n v="624"/>
    <n v="592"/>
    <n v="714811"/>
    <n v="0.8"/>
    <n v="0.9"/>
    <n v="1.1000000000000001"/>
  </r>
  <r>
    <x v="1"/>
    <x v="1"/>
    <x v="4"/>
    <s v="J1200"/>
    <x v="2"/>
    <x v="2"/>
    <n v="923"/>
    <n v="604"/>
    <n v="714811"/>
    <n v="0.8"/>
    <n v="1.3"/>
    <n v="1.5"/>
  </r>
  <r>
    <x v="2"/>
    <x v="0"/>
    <x v="3"/>
    <n v="92950"/>
    <x v="0"/>
    <x v="2"/>
    <n v="4"/>
    <n v="4"/>
    <n v="390287"/>
    <n v="0"/>
    <n v="0"/>
    <n v="1"/>
  </r>
  <r>
    <x v="2"/>
    <x v="0"/>
    <x v="3"/>
    <s v="J0170"/>
    <x v="1"/>
    <x v="2"/>
    <n v="231"/>
    <n v="212"/>
    <n v="390287"/>
    <n v="0.5"/>
    <n v="0.6"/>
    <n v="1.1000000000000001"/>
  </r>
  <r>
    <x v="2"/>
    <x v="0"/>
    <x v="3"/>
    <s v="J1200"/>
    <x v="2"/>
    <x v="2"/>
    <n v="770"/>
    <n v="491"/>
    <n v="390287"/>
    <n v="1.3"/>
    <n v="2"/>
    <n v="1.6"/>
  </r>
  <r>
    <x v="2"/>
    <x v="0"/>
    <x v="1"/>
    <n v="92950"/>
    <x v="0"/>
    <x v="2"/>
    <n v="3"/>
    <n v="3"/>
    <n v="403502"/>
    <n v="0"/>
    <n v="0"/>
    <n v="1"/>
  </r>
  <r>
    <x v="2"/>
    <x v="0"/>
    <x v="1"/>
    <s v="J0170"/>
    <x v="1"/>
    <x v="2"/>
    <n v="288"/>
    <n v="263"/>
    <n v="403502"/>
    <n v="0.7"/>
    <n v="0.7"/>
    <n v="1.1000000000000001"/>
  </r>
  <r>
    <x v="2"/>
    <x v="0"/>
    <x v="1"/>
    <s v="J1200"/>
    <x v="2"/>
    <x v="2"/>
    <n v="745"/>
    <n v="510"/>
    <n v="403502"/>
    <n v="1.3"/>
    <n v="1.8"/>
    <n v="1.5"/>
  </r>
  <r>
    <x v="2"/>
    <x v="0"/>
    <x v="0"/>
    <n v="92950"/>
    <x v="0"/>
    <x v="2"/>
    <n v="2"/>
    <n v="2"/>
    <n v="414897"/>
    <n v="0"/>
    <n v="0"/>
    <n v="1"/>
  </r>
  <r>
    <x v="2"/>
    <x v="0"/>
    <x v="0"/>
    <s v="J0170"/>
    <x v="1"/>
    <x v="2"/>
    <n v="312"/>
    <n v="287"/>
    <n v="414897"/>
    <n v="0.7"/>
    <n v="0.8"/>
    <n v="1.1000000000000001"/>
  </r>
  <r>
    <x v="2"/>
    <x v="0"/>
    <x v="0"/>
    <s v="J1200"/>
    <x v="2"/>
    <x v="2"/>
    <n v="958"/>
    <n v="660"/>
    <n v="414897"/>
    <n v="1.6"/>
    <n v="2.2999999999999998"/>
    <n v="1.5"/>
  </r>
  <r>
    <x v="2"/>
    <x v="0"/>
    <x v="2"/>
    <n v="92950"/>
    <x v="0"/>
    <x v="2"/>
    <n v="4"/>
    <n v="4"/>
    <n v="436878"/>
    <n v="0"/>
    <n v="0"/>
    <n v="1"/>
  </r>
  <r>
    <x v="2"/>
    <x v="0"/>
    <x v="2"/>
    <s v="J0170"/>
    <x v="1"/>
    <x v="2"/>
    <n v="324"/>
    <n v="294"/>
    <n v="436878"/>
    <n v="0.7"/>
    <n v="0.7"/>
    <n v="1.1000000000000001"/>
  </r>
  <r>
    <x v="2"/>
    <x v="0"/>
    <x v="2"/>
    <s v="J1200"/>
    <x v="2"/>
    <x v="2"/>
    <n v="1262"/>
    <n v="808"/>
    <n v="436878"/>
    <n v="1.8"/>
    <n v="2.9"/>
    <n v="1.6"/>
  </r>
  <r>
    <x v="2"/>
    <x v="0"/>
    <x v="4"/>
    <n v="92950"/>
    <x v="0"/>
    <x v="2"/>
    <n v="1"/>
    <n v="1"/>
    <n v="459030"/>
    <n v="0"/>
    <n v="0"/>
    <n v="1"/>
  </r>
  <r>
    <x v="2"/>
    <x v="0"/>
    <x v="4"/>
    <s v="J0170"/>
    <x v="1"/>
    <x v="2"/>
    <n v="302"/>
    <n v="278"/>
    <n v="459030"/>
    <n v="0.6"/>
    <n v="0.7"/>
    <n v="1.1000000000000001"/>
  </r>
  <r>
    <x v="2"/>
    <x v="0"/>
    <x v="4"/>
    <s v="J1200"/>
    <x v="2"/>
    <x v="2"/>
    <n v="1067"/>
    <n v="738"/>
    <n v="459030"/>
    <n v="1.6"/>
    <n v="2.2999999999999998"/>
    <n v="1.4"/>
  </r>
  <r>
    <x v="2"/>
    <x v="1"/>
    <x v="3"/>
    <n v="92950"/>
    <x v="0"/>
    <x v="2"/>
    <n v="2"/>
    <n v="2"/>
    <n v="392131"/>
    <n v="0"/>
    <n v="0"/>
    <n v="1"/>
  </r>
  <r>
    <x v="2"/>
    <x v="1"/>
    <x v="3"/>
    <s v="J0170"/>
    <x v="1"/>
    <x v="2"/>
    <n v="295"/>
    <n v="270"/>
    <n v="392131"/>
    <n v="0.7"/>
    <n v="0.8"/>
    <n v="1.1000000000000001"/>
  </r>
  <r>
    <x v="2"/>
    <x v="1"/>
    <x v="3"/>
    <s v="J1200"/>
    <x v="2"/>
    <x v="2"/>
    <n v="515"/>
    <n v="281"/>
    <n v="392131"/>
    <n v="0.7"/>
    <n v="1.3"/>
    <n v="1.8"/>
  </r>
  <r>
    <x v="2"/>
    <x v="1"/>
    <x v="1"/>
    <n v="92950"/>
    <x v="0"/>
    <x v="2"/>
    <n v="4"/>
    <n v="4"/>
    <n v="408427"/>
    <n v="0"/>
    <n v="0"/>
    <n v="1"/>
  </r>
  <r>
    <x v="2"/>
    <x v="1"/>
    <x v="1"/>
    <s v="J0170"/>
    <x v="1"/>
    <x v="2"/>
    <n v="284"/>
    <n v="271"/>
    <n v="408427"/>
    <n v="0.7"/>
    <n v="0.7"/>
    <n v="1"/>
  </r>
  <r>
    <x v="2"/>
    <x v="1"/>
    <x v="1"/>
    <s v="J1200"/>
    <x v="2"/>
    <x v="2"/>
    <n v="720"/>
    <n v="336"/>
    <n v="408427"/>
    <n v="0.8"/>
    <n v="1.8"/>
    <n v="2.1"/>
  </r>
  <r>
    <x v="2"/>
    <x v="1"/>
    <x v="0"/>
    <n v="92950"/>
    <x v="0"/>
    <x v="2"/>
    <n v="4"/>
    <n v="4"/>
    <n v="420220"/>
    <n v="0"/>
    <n v="0"/>
    <n v="1"/>
  </r>
  <r>
    <x v="2"/>
    <x v="1"/>
    <x v="0"/>
    <s v="J0170"/>
    <x v="1"/>
    <x v="2"/>
    <n v="350"/>
    <n v="326"/>
    <n v="420220"/>
    <n v="0.8"/>
    <n v="0.8"/>
    <n v="1.1000000000000001"/>
  </r>
  <r>
    <x v="2"/>
    <x v="1"/>
    <x v="0"/>
    <s v="J1200"/>
    <x v="2"/>
    <x v="2"/>
    <n v="833"/>
    <n v="402"/>
    <n v="420220"/>
    <n v="1"/>
    <n v="2"/>
    <n v="2.1"/>
  </r>
  <r>
    <x v="2"/>
    <x v="1"/>
    <x v="2"/>
    <n v="92950"/>
    <x v="0"/>
    <x v="2"/>
    <n v="3"/>
    <n v="3"/>
    <n v="443392"/>
    <n v="0"/>
    <n v="0"/>
    <n v="1"/>
  </r>
  <r>
    <x v="2"/>
    <x v="1"/>
    <x v="2"/>
    <s v="J0170"/>
    <x v="1"/>
    <x v="2"/>
    <n v="414"/>
    <n v="376"/>
    <n v="443392"/>
    <n v="0.8"/>
    <n v="0.9"/>
    <n v="1.1000000000000001"/>
  </r>
  <r>
    <x v="2"/>
    <x v="1"/>
    <x v="2"/>
    <s v="J1200"/>
    <x v="2"/>
    <x v="2"/>
    <n v="781"/>
    <n v="414"/>
    <n v="443392"/>
    <n v="0.9"/>
    <n v="1.8"/>
    <n v="1.9"/>
  </r>
  <r>
    <x v="2"/>
    <x v="1"/>
    <x v="4"/>
    <n v="92950"/>
    <x v="0"/>
    <x v="2"/>
    <n v="1"/>
    <n v="1"/>
    <n v="463980"/>
    <n v="0"/>
    <n v="0"/>
    <n v="1"/>
  </r>
  <r>
    <x v="2"/>
    <x v="1"/>
    <x v="4"/>
    <s v="J0170"/>
    <x v="1"/>
    <x v="2"/>
    <n v="357"/>
    <n v="336"/>
    <n v="463980"/>
    <n v="0.7"/>
    <n v="0.8"/>
    <n v="1.1000000000000001"/>
  </r>
  <r>
    <x v="2"/>
    <x v="1"/>
    <x v="4"/>
    <s v="J1200"/>
    <x v="2"/>
    <x v="2"/>
    <n v="698"/>
    <n v="381"/>
    <n v="463980"/>
    <n v="0.8"/>
    <n v="1.5"/>
    <n v="1.8"/>
  </r>
  <r>
    <x v="3"/>
    <x v="0"/>
    <x v="3"/>
    <n v="92950"/>
    <x v="0"/>
    <x v="2"/>
    <n v="23"/>
    <n v="22"/>
    <n v="3606905"/>
    <n v="0"/>
    <n v="0"/>
    <n v="1"/>
  </r>
  <r>
    <x v="3"/>
    <x v="0"/>
    <x v="3"/>
    <s v="J0170"/>
    <x v="1"/>
    <x v="2"/>
    <n v="3076"/>
    <n v="2720"/>
    <n v="3606905"/>
    <n v="0.8"/>
    <n v="0.9"/>
    <n v="1.1000000000000001"/>
  </r>
  <r>
    <x v="3"/>
    <x v="0"/>
    <x v="3"/>
    <s v="J1200"/>
    <x v="2"/>
    <x v="2"/>
    <n v="20321"/>
    <n v="8426"/>
    <n v="3606905"/>
    <n v="2.2999999999999998"/>
    <n v="5.6"/>
    <n v="2.4"/>
  </r>
  <r>
    <x v="3"/>
    <x v="0"/>
    <x v="1"/>
    <n v="92950"/>
    <x v="0"/>
    <x v="2"/>
    <n v="39"/>
    <n v="37"/>
    <n v="3717372"/>
    <n v="0"/>
    <n v="0"/>
    <n v="1.1000000000000001"/>
  </r>
  <r>
    <x v="3"/>
    <x v="0"/>
    <x v="1"/>
    <s v="J0170"/>
    <x v="1"/>
    <x v="2"/>
    <n v="3350"/>
    <n v="2938"/>
    <n v="3717372"/>
    <n v="0.8"/>
    <n v="0.9"/>
    <n v="1.1000000000000001"/>
  </r>
  <r>
    <x v="3"/>
    <x v="0"/>
    <x v="1"/>
    <s v="J1200"/>
    <x v="2"/>
    <x v="2"/>
    <n v="22792"/>
    <n v="9652"/>
    <n v="3717372"/>
    <n v="2.6"/>
    <n v="6.1"/>
    <n v="2.4"/>
  </r>
  <r>
    <x v="3"/>
    <x v="0"/>
    <x v="0"/>
    <n v="92950"/>
    <x v="0"/>
    <x v="2"/>
    <n v="34"/>
    <n v="32"/>
    <n v="3778921"/>
    <n v="0"/>
    <n v="0"/>
    <n v="1.1000000000000001"/>
  </r>
  <r>
    <x v="3"/>
    <x v="0"/>
    <x v="0"/>
    <s v="J0170"/>
    <x v="1"/>
    <x v="2"/>
    <n v="3916"/>
    <n v="3450"/>
    <n v="3778921"/>
    <n v="0.9"/>
    <n v="1"/>
    <n v="1.1000000000000001"/>
  </r>
  <r>
    <x v="3"/>
    <x v="0"/>
    <x v="0"/>
    <s v="J1200"/>
    <x v="2"/>
    <x v="2"/>
    <n v="25851"/>
    <n v="11119"/>
    <n v="3778921"/>
    <n v="2.9"/>
    <n v="6.8"/>
    <n v="2.2999999999999998"/>
  </r>
  <r>
    <x v="3"/>
    <x v="0"/>
    <x v="2"/>
    <n v="92950"/>
    <x v="0"/>
    <x v="2"/>
    <n v="30"/>
    <n v="26"/>
    <n v="3809137"/>
    <n v="0"/>
    <n v="0"/>
    <n v="1.2"/>
  </r>
  <r>
    <x v="3"/>
    <x v="0"/>
    <x v="2"/>
    <s v="J0170"/>
    <x v="1"/>
    <x v="2"/>
    <n v="3818"/>
    <n v="3447"/>
    <n v="3809137"/>
    <n v="0.9"/>
    <n v="1"/>
    <n v="1.1000000000000001"/>
  </r>
  <r>
    <x v="3"/>
    <x v="0"/>
    <x v="2"/>
    <s v="J1200"/>
    <x v="2"/>
    <x v="2"/>
    <n v="27942"/>
    <n v="12115"/>
    <n v="3809137"/>
    <n v="3.2"/>
    <n v="7.3"/>
    <n v="2.2999999999999998"/>
  </r>
  <r>
    <x v="3"/>
    <x v="0"/>
    <x v="4"/>
    <n v="92950"/>
    <x v="0"/>
    <x v="2"/>
    <n v="22"/>
    <n v="20"/>
    <n v="3903548"/>
    <n v="0"/>
    <n v="0"/>
    <n v="1.1000000000000001"/>
  </r>
  <r>
    <x v="3"/>
    <x v="0"/>
    <x v="4"/>
    <s v="J0170"/>
    <x v="1"/>
    <x v="2"/>
    <n v="3489"/>
    <n v="3164"/>
    <n v="3903548"/>
    <n v="0.8"/>
    <n v="0.9"/>
    <n v="1.1000000000000001"/>
  </r>
  <r>
    <x v="3"/>
    <x v="0"/>
    <x v="4"/>
    <s v="J1200"/>
    <x v="2"/>
    <x v="2"/>
    <n v="24671"/>
    <n v="11337"/>
    <n v="3903548"/>
    <n v="2.9"/>
    <n v="6.3"/>
    <n v="2.2000000000000002"/>
  </r>
  <r>
    <x v="3"/>
    <x v="1"/>
    <x v="3"/>
    <n v="92950"/>
    <x v="0"/>
    <x v="2"/>
    <n v="44"/>
    <n v="42"/>
    <n v="3454399"/>
    <n v="0"/>
    <n v="0"/>
    <n v="1"/>
  </r>
  <r>
    <x v="3"/>
    <x v="1"/>
    <x v="3"/>
    <s v="J0170"/>
    <x v="1"/>
    <x v="2"/>
    <n v="2611"/>
    <n v="2406"/>
    <n v="3454399"/>
    <n v="0.7"/>
    <n v="0.8"/>
    <n v="1.1000000000000001"/>
  </r>
  <r>
    <x v="3"/>
    <x v="1"/>
    <x v="3"/>
    <s v="J1200"/>
    <x v="2"/>
    <x v="2"/>
    <n v="8042"/>
    <n v="3652"/>
    <n v="3454399"/>
    <n v="1.1000000000000001"/>
    <n v="2.2999999999999998"/>
    <n v="2.2000000000000002"/>
  </r>
  <r>
    <x v="3"/>
    <x v="1"/>
    <x v="1"/>
    <n v="92950"/>
    <x v="0"/>
    <x v="2"/>
    <n v="50"/>
    <n v="48"/>
    <n v="3573350"/>
    <n v="0"/>
    <n v="0"/>
    <n v="1"/>
  </r>
  <r>
    <x v="3"/>
    <x v="1"/>
    <x v="1"/>
    <s v="J0170"/>
    <x v="1"/>
    <x v="2"/>
    <n v="2969"/>
    <n v="2741"/>
    <n v="3573350"/>
    <n v="0.8"/>
    <n v="0.8"/>
    <n v="1.1000000000000001"/>
  </r>
  <r>
    <x v="3"/>
    <x v="1"/>
    <x v="1"/>
    <s v="J1200"/>
    <x v="2"/>
    <x v="2"/>
    <n v="9819"/>
    <n v="4235"/>
    <n v="3573350"/>
    <n v="1.2"/>
    <n v="2.7"/>
    <n v="2.2999999999999998"/>
  </r>
  <r>
    <x v="3"/>
    <x v="1"/>
    <x v="0"/>
    <n v="92950"/>
    <x v="0"/>
    <x v="2"/>
    <n v="39"/>
    <n v="37"/>
    <n v="3635829"/>
    <n v="0"/>
    <n v="0"/>
    <n v="1.1000000000000001"/>
  </r>
  <r>
    <x v="3"/>
    <x v="1"/>
    <x v="0"/>
    <s v="J0170"/>
    <x v="1"/>
    <x v="2"/>
    <n v="3302"/>
    <n v="2991"/>
    <n v="3635829"/>
    <n v="0.8"/>
    <n v="0.9"/>
    <n v="1.1000000000000001"/>
  </r>
  <r>
    <x v="3"/>
    <x v="1"/>
    <x v="0"/>
    <s v="J1200"/>
    <x v="2"/>
    <x v="2"/>
    <n v="10406"/>
    <n v="4601"/>
    <n v="3635829"/>
    <n v="1.3"/>
    <n v="2.9"/>
    <n v="2.2999999999999998"/>
  </r>
  <r>
    <x v="3"/>
    <x v="1"/>
    <x v="2"/>
    <n v="92950"/>
    <x v="0"/>
    <x v="2"/>
    <n v="41"/>
    <n v="36"/>
    <n v="3692747"/>
    <n v="0"/>
    <n v="0"/>
    <n v="1.1000000000000001"/>
  </r>
  <r>
    <x v="3"/>
    <x v="1"/>
    <x v="2"/>
    <s v="J0170"/>
    <x v="1"/>
    <x v="2"/>
    <n v="3685"/>
    <n v="3359"/>
    <n v="3692747"/>
    <n v="0.9"/>
    <n v="1"/>
    <n v="1.1000000000000001"/>
  </r>
  <r>
    <x v="3"/>
    <x v="1"/>
    <x v="2"/>
    <s v="J1200"/>
    <x v="2"/>
    <x v="2"/>
    <n v="10213"/>
    <n v="4833"/>
    <n v="3692747"/>
    <n v="1.3"/>
    <n v="2.8"/>
    <n v="2.1"/>
  </r>
  <r>
    <x v="3"/>
    <x v="1"/>
    <x v="4"/>
    <n v="92950"/>
    <x v="0"/>
    <x v="2"/>
    <n v="34"/>
    <n v="31"/>
    <n v="3754616"/>
    <n v="0"/>
    <n v="0"/>
    <n v="1.1000000000000001"/>
  </r>
  <r>
    <x v="3"/>
    <x v="1"/>
    <x v="4"/>
    <s v="J0170"/>
    <x v="1"/>
    <x v="2"/>
    <n v="3130"/>
    <n v="2893"/>
    <n v="3754616"/>
    <n v="0.8"/>
    <n v="0.8"/>
    <n v="1.1000000000000001"/>
  </r>
  <r>
    <x v="3"/>
    <x v="1"/>
    <x v="4"/>
    <s v="J1200"/>
    <x v="2"/>
    <x v="2"/>
    <n v="8987"/>
    <n v="4546"/>
    <n v="3754616"/>
    <n v="1.2"/>
    <n v="2.4"/>
    <n v="2"/>
  </r>
  <r>
    <x v="9"/>
    <x v="0"/>
    <x v="3"/>
    <n v="92950"/>
    <x v="0"/>
    <x v="2"/>
    <n v="4"/>
    <n v="3"/>
    <n v="358271"/>
    <n v="0"/>
    <n v="0"/>
    <n v="1.3"/>
  </r>
  <r>
    <x v="9"/>
    <x v="0"/>
    <x v="3"/>
    <s v="J0170"/>
    <x v="1"/>
    <x v="2"/>
    <n v="181"/>
    <n v="165"/>
    <n v="358271"/>
    <n v="0.5"/>
    <n v="0.5"/>
    <n v="1.1000000000000001"/>
  </r>
  <r>
    <x v="9"/>
    <x v="0"/>
    <x v="3"/>
    <s v="J1200"/>
    <x v="2"/>
    <x v="2"/>
    <n v="251"/>
    <n v="100"/>
    <n v="358271"/>
    <n v="0.3"/>
    <n v="0.7"/>
    <n v="2.5"/>
  </r>
  <r>
    <x v="9"/>
    <x v="0"/>
    <x v="1"/>
    <s v="J0170"/>
    <x v="1"/>
    <x v="2"/>
    <n v="175"/>
    <n v="155"/>
    <n v="373820"/>
    <n v="0.4"/>
    <n v="0.5"/>
    <n v="1.1000000000000001"/>
  </r>
  <r>
    <x v="9"/>
    <x v="0"/>
    <x v="1"/>
    <s v="J1200"/>
    <x v="2"/>
    <x v="2"/>
    <n v="373"/>
    <n v="141"/>
    <n v="373820"/>
    <n v="0.4"/>
    <n v="1"/>
    <n v="2.6"/>
  </r>
  <r>
    <x v="9"/>
    <x v="0"/>
    <x v="0"/>
    <n v="92950"/>
    <x v="0"/>
    <x v="2"/>
    <n v="3"/>
    <n v="3"/>
    <n v="382053"/>
    <n v="0"/>
    <n v="0"/>
    <n v="1"/>
  </r>
  <r>
    <x v="9"/>
    <x v="0"/>
    <x v="0"/>
    <s v="J0170"/>
    <x v="1"/>
    <x v="2"/>
    <n v="199"/>
    <n v="182"/>
    <n v="382053"/>
    <n v="0.5"/>
    <n v="0.5"/>
    <n v="1.1000000000000001"/>
  </r>
  <r>
    <x v="9"/>
    <x v="0"/>
    <x v="0"/>
    <s v="J1200"/>
    <x v="2"/>
    <x v="2"/>
    <n v="419"/>
    <n v="175"/>
    <n v="382053"/>
    <n v="0.5"/>
    <n v="1.1000000000000001"/>
    <n v="2.4"/>
  </r>
  <r>
    <x v="9"/>
    <x v="0"/>
    <x v="2"/>
    <n v="92950"/>
    <x v="0"/>
    <x v="2"/>
    <n v="2"/>
    <n v="2"/>
    <n v="384574"/>
    <n v="0"/>
    <n v="0"/>
    <n v="1"/>
  </r>
  <r>
    <x v="9"/>
    <x v="0"/>
    <x v="2"/>
    <s v="J0170"/>
    <x v="1"/>
    <x v="2"/>
    <n v="194"/>
    <n v="180"/>
    <n v="384574"/>
    <n v="0.5"/>
    <n v="0.5"/>
    <n v="1.1000000000000001"/>
  </r>
  <r>
    <x v="9"/>
    <x v="0"/>
    <x v="2"/>
    <s v="J1200"/>
    <x v="2"/>
    <x v="2"/>
    <n v="363"/>
    <n v="171"/>
    <n v="384574"/>
    <n v="0.4"/>
    <n v="0.9"/>
    <n v="2.1"/>
  </r>
  <r>
    <x v="9"/>
    <x v="0"/>
    <x v="4"/>
    <n v="92950"/>
    <x v="0"/>
    <x v="2"/>
    <n v="3"/>
    <n v="2"/>
    <n v="394994"/>
    <n v="0"/>
    <n v="0"/>
    <n v="1.5"/>
  </r>
  <r>
    <x v="9"/>
    <x v="0"/>
    <x v="4"/>
    <s v="J0170"/>
    <x v="1"/>
    <x v="2"/>
    <n v="199"/>
    <n v="177"/>
    <n v="394994"/>
    <n v="0.4"/>
    <n v="0.5"/>
    <n v="1.1000000000000001"/>
  </r>
  <r>
    <x v="9"/>
    <x v="0"/>
    <x v="4"/>
    <s v="J1200"/>
    <x v="2"/>
    <x v="2"/>
    <n v="198"/>
    <n v="113"/>
    <n v="394994"/>
    <n v="0.3"/>
    <n v="0.5"/>
    <n v="1.8"/>
  </r>
  <r>
    <x v="9"/>
    <x v="1"/>
    <x v="3"/>
    <n v="92950"/>
    <x v="0"/>
    <x v="2"/>
    <n v="5"/>
    <n v="4"/>
    <n v="373601"/>
    <n v="0"/>
    <n v="0"/>
    <n v="1.2"/>
  </r>
  <r>
    <x v="9"/>
    <x v="1"/>
    <x v="3"/>
    <s v="J0170"/>
    <x v="1"/>
    <x v="2"/>
    <n v="222"/>
    <n v="203"/>
    <n v="373601"/>
    <n v="0.5"/>
    <n v="0.6"/>
    <n v="1.1000000000000001"/>
  </r>
  <r>
    <x v="9"/>
    <x v="1"/>
    <x v="3"/>
    <s v="J1200"/>
    <x v="2"/>
    <x v="2"/>
    <n v="467"/>
    <n v="154"/>
    <n v="373601"/>
    <n v="0.4"/>
    <n v="1.2"/>
    <n v="3"/>
  </r>
  <r>
    <x v="9"/>
    <x v="1"/>
    <x v="1"/>
    <n v="92950"/>
    <x v="0"/>
    <x v="2"/>
    <n v="1"/>
    <n v="1"/>
    <n v="391336"/>
    <n v="0"/>
    <n v="0"/>
    <n v="1"/>
  </r>
  <r>
    <x v="9"/>
    <x v="1"/>
    <x v="1"/>
    <s v="J0170"/>
    <x v="1"/>
    <x v="2"/>
    <n v="287"/>
    <n v="264"/>
    <n v="391336"/>
    <n v="0.7"/>
    <n v="0.7"/>
    <n v="1.1000000000000001"/>
  </r>
  <r>
    <x v="9"/>
    <x v="1"/>
    <x v="1"/>
    <s v="J1200"/>
    <x v="2"/>
    <x v="2"/>
    <n v="463"/>
    <n v="198"/>
    <n v="391336"/>
    <n v="0.5"/>
    <n v="1.2"/>
    <n v="2.2999999999999998"/>
  </r>
  <r>
    <x v="9"/>
    <x v="1"/>
    <x v="0"/>
    <n v="92950"/>
    <x v="0"/>
    <x v="2"/>
    <n v="2"/>
    <n v="2"/>
    <n v="401325"/>
    <n v="0"/>
    <n v="0"/>
    <n v="1"/>
  </r>
  <r>
    <x v="9"/>
    <x v="1"/>
    <x v="0"/>
    <s v="J0170"/>
    <x v="1"/>
    <x v="2"/>
    <n v="275"/>
    <n v="244"/>
    <n v="401325"/>
    <n v="0.6"/>
    <n v="0.7"/>
    <n v="1.1000000000000001"/>
  </r>
  <r>
    <x v="9"/>
    <x v="1"/>
    <x v="0"/>
    <s v="J1200"/>
    <x v="2"/>
    <x v="2"/>
    <n v="495"/>
    <n v="229"/>
    <n v="401325"/>
    <n v="0.6"/>
    <n v="1.2"/>
    <n v="2.2000000000000002"/>
  </r>
  <r>
    <x v="9"/>
    <x v="1"/>
    <x v="2"/>
    <n v="92950"/>
    <x v="0"/>
    <x v="2"/>
    <n v="2"/>
    <n v="2"/>
    <n v="403711"/>
    <n v="0"/>
    <n v="0"/>
    <n v="1"/>
  </r>
  <r>
    <x v="9"/>
    <x v="1"/>
    <x v="2"/>
    <s v="J0170"/>
    <x v="1"/>
    <x v="2"/>
    <n v="261"/>
    <n v="242"/>
    <n v="403711"/>
    <n v="0.6"/>
    <n v="0.6"/>
    <n v="1.1000000000000001"/>
  </r>
  <r>
    <x v="9"/>
    <x v="1"/>
    <x v="2"/>
    <s v="J1200"/>
    <x v="2"/>
    <x v="2"/>
    <n v="417"/>
    <n v="210"/>
    <n v="403711"/>
    <n v="0.5"/>
    <n v="1"/>
    <n v="2"/>
  </r>
  <r>
    <x v="9"/>
    <x v="1"/>
    <x v="4"/>
    <n v="92950"/>
    <x v="0"/>
    <x v="2"/>
    <n v="2"/>
    <n v="2"/>
    <n v="416372"/>
    <n v="0"/>
    <n v="0"/>
    <n v="1"/>
  </r>
  <r>
    <x v="9"/>
    <x v="1"/>
    <x v="4"/>
    <s v="J0170"/>
    <x v="1"/>
    <x v="2"/>
    <n v="306"/>
    <n v="275"/>
    <n v="416372"/>
    <n v="0.7"/>
    <n v="0.7"/>
    <n v="1.1000000000000001"/>
  </r>
  <r>
    <x v="9"/>
    <x v="1"/>
    <x v="4"/>
    <s v="J1200"/>
    <x v="2"/>
    <x v="2"/>
    <n v="399"/>
    <n v="193"/>
    <n v="416372"/>
    <n v="0.5"/>
    <n v="1"/>
    <n v="2.1"/>
  </r>
  <r>
    <x v="4"/>
    <x v="0"/>
    <x v="3"/>
    <n v="92950"/>
    <x v="0"/>
    <x v="2"/>
    <n v="112"/>
    <n v="102"/>
    <n v="3300998"/>
    <n v="0"/>
    <n v="0"/>
    <n v="1.1000000000000001"/>
  </r>
  <r>
    <x v="4"/>
    <x v="0"/>
    <x v="3"/>
    <s v="J0170"/>
    <x v="1"/>
    <x v="2"/>
    <n v="6156"/>
    <n v="5203"/>
    <n v="3300998"/>
    <n v="1.6"/>
    <n v="1.9"/>
    <n v="1.2"/>
  </r>
  <r>
    <x v="4"/>
    <x v="0"/>
    <x v="3"/>
    <s v="J1200"/>
    <x v="2"/>
    <x v="2"/>
    <n v="57892"/>
    <n v="15896"/>
    <n v="3300998"/>
    <n v="4.8"/>
    <n v="17.5"/>
    <n v="3.6"/>
  </r>
  <r>
    <x v="4"/>
    <x v="0"/>
    <x v="1"/>
    <n v="92950"/>
    <x v="0"/>
    <x v="2"/>
    <n v="93"/>
    <n v="88"/>
    <n v="3470917"/>
    <n v="0"/>
    <n v="0"/>
    <n v="1.1000000000000001"/>
  </r>
  <r>
    <x v="4"/>
    <x v="0"/>
    <x v="1"/>
    <s v="J0170"/>
    <x v="1"/>
    <x v="2"/>
    <n v="6868"/>
    <n v="5939"/>
    <n v="3470917"/>
    <n v="1.7"/>
    <n v="2"/>
    <n v="1.2"/>
  </r>
  <r>
    <x v="4"/>
    <x v="0"/>
    <x v="1"/>
    <s v="J1200"/>
    <x v="2"/>
    <x v="2"/>
    <n v="65745"/>
    <n v="18571"/>
    <n v="3470917"/>
    <n v="5.4"/>
    <n v="18.899999999999999"/>
    <n v="3.5"/>
  </r>
  <r>
    <x v="4"/>
    <x v="0"/>
    <x v="0"/>
    <n v="92950"/>
    <x v="0"/>
    <x v="2"/>
    <n v="105"/>
    <n v="100"/>
    <n v="3628916"/>
    <n v="0"/>
    <n v="0"/>
    <n v="1"/>
  </r>
  <r>
    <x v="4"/>
    <x v="0"/>
    <x v="0"/>
    <s v="J0170"/>
    <x v="1"/>
    <x v="2"/>
    <n v="8490"/>
    <n v="6912"/>
    <n v="3628916"/>
    <n v="1.9"/>
    <n v="2.2999999999999998"/>
    <n v="1.2"/>
  </r>
  <r>
    <x v="4"/>
    <x v="0"/>
    <x v="0"/>
    <s v="J1200"/>
    <x v="2"/>
    <x v="2"/>
    <n v="73093"/>
    <n v="20766"/>
    <n v="3628916"/>
    <n v="5.7"/>
    <n v="20.100000000000001"/>
    <n v="3.5"/>
  </r>
  <r>
    <x v="4"/>
    <x v="0"/>
    <x v="2"/>
    <n v="92950"/>
    <x v="0"/>
    <x v="2"/>
    <n v="77"/>
    <n v="75"/>
    <n v="3749775"/>
    <n v="0"/>
    <n v="0"/>
    <n v="1"/>
  </r>
  <r>
    <x v="4"/>
    <x v="0"/>
    <x v="2"/>
    <s v="J0170"/>
    <x v="1"/>
    <x v="2"/>
    <n v="9055"/>
    <n v="7784"/>
    <n v="3749775"/>
    <n v="2.1"/>
    <n v="2.4"/>
    <n v="1.2"/>
  </r>
  <r>
    <x v="4"/>
    <x v="0"/>
    <x v="2"/>
    <s v="J1200"/>
    <x v="2"/>
    <x v="2"/>
    <n v="76532"/>
    <n v="22925"/>
    <n v="3749775"/>
    <n v="6.1"/>
    <n v="20.399999999999999"/>
    <n v="3.3"/>
  </r>
  <r>
    <x v="4"/>
    <x v="0"/>
    <x v="4"/>
    <n v="92950"/>
    <x v="0"/>
    <x v="2"/>
    <n v="50"/>
    <n v="48"/>
    <n v="3936902"/>
    <n v="0"/>
    <n v="0"/>
    <n v="1"/>
  </r>
  <r>
    <x v="4"/>
    <x v="0"/>
    <x v="4"/>
    <s v="J0170"/>
    <x v="1"/>
    <x v="2"/>
    <n v="8317"/>
    <n v="7248"/>
    <n v="3936902"/>
    <n v="1.8"/>
    <n v="2.1"/>
    <n v="1.1000000000000001"/>
  </r>
  <r>
    <x v="4"/>
    <x v="0"/>
    <x v="4"/>
    <s v="J1200"/>
    <x v="2"/>
    <x v="2"/>
    <n v="65555"/>
    <n v="20904"/>
    <n v="3936902"/>
    <n v="5.3"/>
    <n v="16.7"/>
    <n v="3.1"/>
  </r>
  <r>
    <x v="4"/>
    <x v="1"/>
    <x v="3"/>
    <n v="92950"/>
    <x v="0"/>
    <x v="2"/>
    <n v="230"/>
    <n v="217"/>
    <n v="3071799"/>
    <n v="0.1"/>
    <n v="0.1"/>
    <n v="1.1000000000000001"/>
  </r>
  <r>
    <x v="4"/>
    <x v="1"/>
    <x v="3"/>
    <s v="J0170"/>
    <x v="1"/>
    <x v="2"/>
    <n v="5285"/>
    <n v="4664"/>
    <n v="3071799"/>
    <n v="1.5"/>
    <n v="1.7"/>
    <n v="1.1000000000000001"/>
  </r>
  <r>
    <x v="4"/>
    <x v="1"/>
    <x v="3"/>
    <s v="J1200"/>
    <x v="2"/>
    <x v="2"/>
    <n v="30523"/>
    <n v="9069"/>
    <n v="3071799"/>
    <n v="3"/>
    <n v="9.9"/>
    <n v="3.4"/>
  </r>
  <r>
    <x v="4"/>
    <x v="1"/>
    <x v="1"/>
    <n v="92950"/>
    <x v="0"/>
    <x v="2"/>
    <n v="231"/>
    <n v="220"/>
    <n v="3235436"/>
    <n v="0.1"/>
    <n v="0.1"/>
    <n v="1"/>
  </r>
  <r>
    <x v="4"/>
    <x v="1"/>
    <x v="1"/>
    <s v="J0170"/>
    <x v="1"/>
    <x v="2"/>
    <n v="5984"/>
    <n v="5331"/>
    <n v="3235436"/>
    <n v="1.6"/>
    <n v="1.8"/>
    <n v="1.1000000000000001"/>
  </r>
  <r>
    <x v="4"/>
    <x v="1"/>
    <x v="1"/>
    <s v="J1200"/>
    <x v="2"/>
    <x v="2"/>
    <n v="34102"/>
    <n v="10742"/>
    <n v="3235436"/>
    <n v="3.3"/>
    <n v="10.5"/>
    <n v="3.2"/>
  </r>
  <r>
    <x v="4"/>
    <x v="1"/>
    <x v="0"/>
    <n v="92950"/>
    <x v="0"/>
    <x v="2"/>
    <n v="205"/>
    <n v="188"/>
    <n v="3384031"/>
    <n v="0.1"/>
    <n v="0.1"/>
    <n v="1.1000000000000001"/>
  </r>
  <r>
    <x v="4"/>
    <x v="1"/>
    <x v="0"/>
    <s v="J0170"/>
    <x v="1"/>
    <x v="2"/>
    <n v="7428"/>
    <n v="6175"/>
    <n v="3384031"/>
    <n v="1.8"/>
    <n v="2.2000000000000002"/>
    <n v="1.2"/>
  </r>
  <r>
    <x v="4"/>
    <x v="1"/>
    <x v="0"/>
    <s v="J1200"/>
    <x v="2"/>
    <x v="2"/>
    <n v="38547"/>
    <n v="12034"/>
    <n v="3384031"/>
    <n v="3.6"/>
    <n v="11.4"/>
    <n v="3.2"/>
  </r>
  <r>
    <x v="4"/>
    <x v="1"/>
    <x v="2"/>
    <n v="92950"/>
    <x v="0"/>
    <x v="2"/>
    <n v="179"/>
    <n v="168"/>
    <n v="3508216"/>
    <n v="0"/>
    <n v="0.1"/>
    <n v="1.1000000000000001"/>
  </r>
  <r>
    <x v="4"/>
    <x v="1"/>
    <x v="2"/>
    <s v="J0170"/>
    <x v="1"/>
    <x v="2"/>
    <n v="8099"/>
    <n v="7031"/>
    <n v="3508216"/>
    <n v="2"/>
    <n v="2.2999999999999998"/>
    <n v="1.2"/>
  </r>
  <r>
    <x v="4"/>
    <x v="1"/>
    <x v="2"/>
    <s v="J1200"/>
    <x v="2"/>
    <x v="2"/>
    <n v="37932"/>
    <n v="12941"/>
    <n v="3508216"/>
    <n v="3.7"/>
    <n v="10.8"/>
    <n v="2.9"/>
  </r>
  <r>
    <x v="4"/>
    <x v="1"/>
    <x v="4"/>
    <n v="92950"/>
    <x v="0"/>
    <x v="2"/>
    <n v="172"/>
    <n v="159"/>
    <n v="3671994"/>
    <n v="0"/>
    <n v="0"/>
    <n v="1.1000000000000001"/>
  </r>
  <r>
    <x v="4"/>
    <x v="1"/>
    <x v="4"/>
    <s v="J0170"/>
    <x v="1"/>
    <x v="2"/>
    <n v="7443"/>
    <n v="6602"/>
    <n v="3671994"/>
    <n v="1.8"/>
    <n v="2"/>
    <n v="1.1000000000000001"/>
  </r>
  <r>
    <x v="4"/>
    <x v="1"/>
    <x v="4"/>
    <s v="J1200"/>
    <x v="2"/>
    <x v="2"/>
    <n v="33048"/>
    <n v="11720"/>
    <n v="3671994"/>
    <n v="3.2"/>
    <n v="9"/>
    <n v="2.8"/>
  </r>
  <r>
    <x v="6"/>
    <x v="0"/>
    <x v="3"/>
    <s v="J0170"/>
    <x v="1"/>
    <x v="2"/>
    <n v="225"/>
    <n v="211"/>
    <n v="648256"/>
    <n v="0.3"/>
    <n v="0.3"/>
    <n v="1.1000000000000001"/>
  </r>
  <r>
    <x v="6"/>
    <x v="0"/>
    <x v="3"/>
    <s v="J1200"/>
    <x v="2"/>
    <x v="2"/>
    <n v="351"/>
    <n v="178"/>
    <n v="648256"/>
    <n v="0.3"/>
    <n v="0.5"/>
    <n v="2"/>
  </r>
  <r>
    <x v="6"/>
    <x v="0"/>
    <x v="1"/>
    <n v="92950"/>
    <x v="0"/>
    <x v="2"/>
    <n v="3"/>
    <n v="2"/>
    <n v="672199"/>
    <n v="0"/>
    <n v="0"/>
    <n v="1.5"/>
  </r>
  <r>
    <x v="6"/>
    <x v="0"/>
    <x v="1"/>
    <s v="J0170"/>
    <x v="1"/>
    <x v="2"/>
    <n v="281"/>
    <n v="251"/>
    <n v="672199"/>
    <n v="0.4"/>
    <n v="0.4"/>
    <n v="1.1000000000000001"/>
  </r>
  <r>
    <x v="6"/>
    <x v="0"/>
    <x v="1"/>
    <s v="J1200"/>
    <x v="2"/>
    <x v="2"/>
    <n v="408"/>
    <n v="197"/>
    <n v="672199"/>
    <n v="0.3"/>
    <n v="0.6"/>
    <n v="2.1"/>
  </r>
  <r>
    <x v="6"/>
    <x v="0"/>
    <x v="0"/>
    <n v="92950"/>
    <x v="0"/>
    <x v="2"/>
    <n v="1"/>
    <n v="1"/>
    <n v="686686"/>
    <n v="0"/>
    <n v="0"/>
    <n v="1"/>
  </r>
  <r>
    <x v="6"/>
    <x v="0"/>
    <x v="0"/>
    <s v="J0170"/>
    <x v="1"/>
    <x v="2"/>
    <n v="277"/>
    <n v="235"/>
    <n v="686686"/>
    <n v="0.3"/>
    <n v="0.4"/>
    <n v="1.2"/>
  </r>
  <r>
    <x v="6"/>
    <x v="0"/>
    <x v="0"/>
    <s v="J1200"/>
    <x v="2"/>
    <x v="2"/>
    <n v="458"/>
    <n v="221"/>
    <n v="686686"/>
    <n v="0.3"/>
    <n v="0.7"/>
    <n v="2.1"/>
  </r>
  <r>
    <x v="6"/>
    <x v="0"/>
    <x v="2"/>
    <s v="J0170"/>
    <x v="1"/>
    <x v="2"/>
    <n v="301"/>
    <n v="263"/>
    <n v="694764"/>
    <n v="0.4"/>
    <n v="0.4"/>
    <n v="1.1000000000000001"/>
  </r>
  <r>
    <x v="6"/>
    <x v="0"/>
    <x v="2"/>
    <s v="J1200"/>
    <x v="2"/>
    <x v="2"/>
    <n v="449"/>
    <n v="240"/>
    <n v="694764"/>
    <n v="0.3"/>
    <n v="0.6"/>
    <n v="1.9"/>
  </r>
  <r>
    <x v="6"/>
    <x v="0"/>
    <x v="4"/>
    <n v="92950"/>
    <x v="0"/>
    <x v="2"/>
    <n v="2"/>
    <n v="2"/>
    <n v="715526"/>
    <n v="0"/>
    <n v="0"/>
    <n v="1"/>
  </r>
  <r>
    <x v="6"/>
    <x v="0"/>
    <x v="4"/>
    <s v="J0170"/>
    <x v="1"/>
    <x v="2"/>
    <n v="254"/>
    <n v="235"/>
    <n v="715526"/>
    <n v="0.3"/>
    <n v="0.4"/>
    <n v="1.1000000000000001"/>
  </r>
  <r>
    <x v="6"/>
    <x v="0"/>
    <x v="4"/>
    <s v="J1200"/>
    <x v="2"/>
    <x v="2"/>
    <n v="434"/>
    <n v="203"/>
    <n v="715526"/>
    <n v="0.3"/>
    <n v="0.6"/>
    <n v="2.1"/>
  </r>
  <r>
    <x v="6"/>
    <x v="1"/>
    <x v="3"/>
    <n v="92950"/>
    <x v="0"/>
    <x v="2"/>
    <n v="1"/>
    <n v="1"/>
    <n v="679673"/>
    <n v="0"/>
    <n v="0"/>
    <n v="1"/>
  </r>
  <r>
    <x v="6"/>
    <x v="1"/>
    <x v="3"/>
    <s v="J0170"/>
    <x v="1"/>
    <x v="2"/>
    <n v="364"/>
    <n v="323"/>
    <n v="679673"/>
    <n v="0.5"/>
    <n v="0.5"/>
    <n v="1.1000000000000001"/>
  </r>
  <r>
    <x v="6"/>
    <x v="1"/>
    <x v="3"/>
    <s v="J1200"/>
    <x v="2"/>
    <x v="2"/>
    <n v="404"/>
    <n v="241"/>
    <n v="679673"/>
    <n v="0.4"/>
    <n v="0.6"/>
    <n v="1.7"/>
  </r>
  <r>
    <x v="6"/>
    <x v="1"/>
    <x v="1"/>
    <n v="92950"/>
    <x v="0"/>
    <x v="2"/>
    <n v="2"/>
    <n v="2"/>
    <n v="704828"/>
    <n v="0"/>
    <n v="0"/>
    <n v="1"/>
  </r>
  <r>
    <x v="6"/>
    <x v="1"/>
    <x v="1"/>
    <s v="J0170"/>
    <x v="1"/>
    <x v="2"/>
    <n v="410"/>
    <n v="367"/>
    <n v="704828"/>
    <n v="0.5"/>
    <n v="0.6"/>
    <n v="1.1000000000000001"/>
  </r>
  <r>
    <x v="6"/>
    <x v="1"/>
    <x v="1"/>
    <s v="J1200"/>
    <x v="2"/>
    <x v="2"/>
    <n v="675"/>
    <n v="309"/>
    <n v="704828"/>
    <n v="0.4"/>
    <n v="1"/>
    <n v="2.2000000000000002"/>
  </r>
  <r>
    <x v="6"/>
    <x v="1"/>
    <x v="0"/>
    <n v="92950"/>
    <x v="0"/>
    <x v="2"/>
    <n v="2"/>
    <n v="2"/>
    <n v="719754"/>
    <n v="0"/>
    <n v="0"/>
    <n v="1"/>
  </r>
  <r>
    <x v="6"/>
    <x v="1"/>
    <x v="0"/>
    <s v="J0170"/>
    <x v="1"/>
    <x v="2"/>
    <n v="430"/>
    <n v="391"/>
    <n v="719754"/>
    <n v="0.5"/>
    <n v="0.6"/>
    <n v="1.1000000000000001"/>
  </r>
  <r>
    <x v="6"/>
    <x v="1"/>
    <x v="0"/>
    <s v="J1200"/>
    <x v="2"/>
    <x v="2"/>
    <n v="645"/>
    <n v="315"/>
    <n v="719754"/>
    <n v="0.4"/>
    <n v="0.9"/>
    <n v="2"/>
  </r>
  <r>
    <x v="6"/>
    <x v="1"/>
    <x v="2"/>
    <n v="92950"/>
    <x v="0"/>
    <x v="2"/>
    <n v="2"/>
    <n v="2"/>
    <n v="726364"/>
    <n v="0"/>
    <n v="0"/>
    <n v="1"/>
  </r>
  <r>
    <x v="6"/>
    <x v="1"/>
    <x v="2"/>
    <s v="J0170"/>
    <x v="1"/>
    <x v="2"/>
    <n v="407"/>
    <n v="375"/>
    <n v="726364"/>
    <n v="0.5"/>
    <n v="0.6"/>
    <n v="1.1000000000000001"/>
  </r>
  <r>
    <x v="6"/>
    <x v="1"/>
    <x v="2"/>
    <s v="J1200"/>
    <x v="2"/>
    <x v="2"/>
    <n v="782"/>
    <n v="329"/>
    <n v="726364"/>
    <n v="0.5"/>
    <n v="1.1000000000000001"/>
    <n v="2.4"/>
  </r>
  <r>
    <x v="6"/>
    <x v="1"/>
    <x v="4"/>
    <n v="92950"/>
    <x v="0"/>
    <x v="2"/>
    <n v="1"/>
    <n v="1"/>
    <n v="749038"/>
    <n v="0"/>
    <n v="0"/>
    <n v="1"/>
  </r>
  <r>
    <x v="6"/>
    <x v="1"/>
    <x v="4"/>
    <s v="J0170"/>
    <x v="1"/>
    <x v="2"/>
    <n v="389"/>
    <n v="361"/>
    <n v="749038"/>
    <n v="0.5"/>
    <n v="0.5"/>
    <n v="1.1000000000000001"/>
  </r>
  <r>
    <x v="6"/>
    <x v="1"/>
    <x v="4"/>
    <s v="J1200"/>
    <x v="2"/>
    <x v="2"/>
    <n v="667"/>
    <n v="285"/>
    <n v="749038"/>
    <n v="0.4"/>
    <n v="0.9"/>
    <n v="2.2999999999999998"/>
  </r>
  <r>
    <x v="7"/>
    <x v="0"/>
    <x v="3"/>
    <n v="92950"/>
    <x v="0"/>
    <x v="2"/>
    <n v="47"/>
    <n v="42"/>
    <n v="629152"/>
    <n v="0.1"/>
    <n v="0.1"/>
    <n v="1.1000000000000001"/>
  </r>
  <r>
    <x v="7"/>
    <x v="0"/>
    <x v="3"/>
    <s v="J0170"/>
    <x v="1"/>
    <x v="2"/>
    <n v="3314"/>
    <n v="2483"/>
    <n v="629152"/>
    <n v="3.9"/>
    <n v="5.3"/>
    <n v="1.3"/>
  </r>
  <r>
    <x v="7"/>
    <x v="0"/>
    <x v="3"/>
    <s v="J1200"/>
    <x v="2"/>
    <x v="2"/>
    <n v="19289"/>
    <n v="4532"/>
    <n v="629152"/>
    <n v="7.2"/>
    <n v="30.7"/>
    <n v="4.3"/>
  </r>
  <r>
    <x v="7"/>
    <x v="0"/>
    <x v="1"/>
    <n v="92950"/>
    <x v="0"/>
    <x v="2"/>
    <n v="30"/>
    <n v="28"/>
    <n v="657814"/>
    <n v="0"/>
    <n v="0"/>
    <n v="1.1000000000000001"/>
  </r>
  <r>
    <x v="7"/>
    <x v="0"/>
    <x v="1"/>
    <s v="J0170"/>
    <x v="1"/>
    <x v="2"/>
    <n v="3559"/>
    <n v="2820"/>
    <n v="657814"/>
    <n v="4.3"/>
    <n v="5.4"/>
    <n v="1.3"/>
  </r>
  <r>
    <x v="7"/>
    <x v="0"/>
    <x v="1"/>
    <s v="J1200"/>
    <x v="2"/>
    <x v="2"/>
    <n v="20634"/>
    <n v="5162"/>
    <n v="657814"/>
    <n v="7.8"/>
    <n v="31.4"/>
    <n v="4"/>
  </r>
  <r>
    <x v="7"/>
    <x v="0"/>
    <x v="0"/>
    <n v="92950"/>
    <x v="0"/>
    <x v="2"/>
    <n v="32"/>
    <n v="29"/>
    <n v="689374"/>
    <n v="0"/>
    <n v="0"/>
    <n v="1.1000000000000001"/>
  </r>
  <r>
    <x v="7"/>
    <x v="0"/>
    <x v="0"/>
    <s v="J0170"/>
    <x v="1"/>
    <x v="2"/>
    <n v="4596"/>
    <n v="3234"/>
    <n v="689374"/>
    <n v="4.7"/>
    <n v="6.7"/>
    <n v="1.4"/>
  </r>
  <r>
    <x v="7"/>
    <x v="0"/>
    <x v="0"/>
    <s v="J1200"/>
    <x v="2"/>
    <x v="2"/>
    <n v="22744"/>
    <n v="5622"/>
    <n v="689374"/>
    <n v="8.1999999999999993"/>
    <n v="33"/>
    <n v="4"/>
  </r>
  <r>
    <x v="7"/>
    <x v="0"/>
    <x v="2"/>
    <n v="92950"/>
    <x v="0"/>
    <x v="2"/>
    <n v="25"/>
    <n v="23"/>
    <n v="729168"/>
    <n v="0"/>
    <n v="0"/>
    <n v="1.1000000000000001"/>
  </r>
  <r>
    <x v="7"/>
    <x v="0"/>
    <x v="2"/>
    <s v="J0170"/>
    <x v="1"/>
    <x v="2"/>
    <n v="4212"/>
    <n v="3326"/>
    <n v="729168"/>
    <n v="4.5999999999999996"/>
    <n v="5.8"/>
    <n v="1.3"/>
  </r>
  <r>
    <x v="7"/>
    <x v="0"/>
    <x v="2"/>
    <s v="J1200"/>
    <x v="2"/>
    <x v="2"/>
    <n v="22998"/>
    <n v="5853"/>
    <n v="729168"/>
    <n v="8"/>
    <n v="31.5"/>
    <n v="3.9"/>
  </r>
  <r>
    <x v="7"/>
    <x v="0"/>
    <x v="4"/>
    <n v="92950"/>
    <x v="0"/>
    <x v="2"/>
    <n v="22"/>
    <n v="22"/>
    <n v="759348"/>
    <n v="0"/>
    <n v="0"/>
    <n v="1"/>
  </r>
  <r>
    <x v="7"/>
    <x v="0"/>
    <x v="4"/>
    <s v="J0170"/>
    <x v="1"/>
    <x v="2"/>
    <n v="3872"/>
    <n v="3085"/>
    <n v="759348"/>
    <n v="4.0999999999999996"/>
    <n v="5.0999999999999996"/>
    <n v="1.3"/>
  </r>
  <r>
    <x v="7"/>
    <x v="0"/>
    <x v="4"/>
    <s v="J1200"/>
    <x v="2"/>
    <x v="2"/>
    <n v="18095"/>
    <n v="4988"/>
    <n v="759348"/>
    <n v="6.6"/>
    <n v="23.8"/>
    <n v="3.6"/>
  </r>
  <r>
    <x v="7"/>
    <x v="1"/>
    <x v="3"/>
    <n v="92950"/>
    <x v="0"/>
    <x v="2"/>
    <n v="98"/>
    <n v="89"/>
    <n v="566529"/>
    <n v="0.2"/>
    <n v="0.2"/>
    <n v="1.1000000000000001"/>
  </r>
  <r>
    <x v="7"/>
    <x v="1"/>
    <x v="3"/>
    <s v="J0170"/>
    <x v="1"/>
    <x v="2"/>
    <n v="2535"/>
    <n v="1981"/>
    <n v="566529"/>
    <n v="3.5"/>
    <n v="4.5"/>
    <n v="1.3"/>
  </r>
  <r>
    <x v="7"/>
    <x v="1"/>
    <x v="3"/>
    <s v="J1200"/>
    <x v="2"/>
    <x v="2"/>
    <n v="15379"/>
    <n v="3623"/>
    <n v="566529"/>
    <n v="6.4"/>
    <n v="27.1"/>
    <n v="4.2"/>
  </r>
  <r>
    <x v="7"/>
    <x v="1"/>
    <x v="1"/>
    <n v="92950"/>
    <x v="0"/>
    <x v="2"/>
    <n v="77"/>
    <n v="72"/>
    <n v="596943"/>
    <n v="0.1"/>
    <n v="0.1"/>
    <n v="1.1000000000000001"/>
  </r>
  <r>
    <x v="7"/>
    <x v="1"/>
    <x v="1"/>
    <s v="J0170"/>
    <x v="1"/>
    <x v="2"/>
    <n v="2947"/>
    <n v="2406"/>
    <n v="596943"/>
    <n v="4"/>
    <n v="4.9000000000000004"/>
    <n v="1.2"/>
  </r>
  <r>
    <x v="7"/>
    <x v="1"/>
    <x v="1"/>
    <s v="J1200"/>
    <x v="2"/>
    <x v="2"/>
    <n v="16476"/>
    <n v="4189"/>
    <n v="596943"/>
    <n v="7"/>
    <n v="27.6"/>
    <n v="3.9"/>
  </r>
  <r>
    <x v="7"/>
    <x v="1"/>
    <x v="0"/>
    <n v="92950"/>
    <x v="0"/>
    <x v="2"/>
    <n v="72"/>
    <n v="66"/>
    <n v="630964"/>
    <n v="0.1"/>
    <n v="0.1"/>
    <n v="1.1000000000000001"/>
  </r>
  <r>
    <x v="7"/>
    <x v="1"/>
    <x v="0"/>
    <s v="J0170"/>
    <x v="1"/>
    <x v="2"/>
    <n v="3690"/>
    <n v="2680"/>
    <n v="630964"/>
    <n v="4.2"/>
    <n v="5.8"/>
    <n v="1.4"/>
  </r>
  <r>
    <x v="7"/>
    <x v="1"/>
    <x v="0"/>
    <s v="J1200"/>
    <x v="2"/>
    <x v="2"/>
    <n v="17848"/>
    <n v="4463"/>
    <n v="630964"/>
    <n v="7.1"/>
    <n v="28.3"/>
    <n v="4"/>
  </r>
  <r>
    <x v="7"/>
    <x v="1"/>
    <x v="2"/>
    <n v="92950"/>
    <x v="0"/>
    <x v="2"/>
    <n v="79"/>
    <n v="71"/>
    <n v="672205"/>
    <n v="0.1"/>
    <n v="0.1"/>
    <n v="1.1000000000000001"/>
  </r>
  <r>
    <x v="7"/>
    <x v="1"/>
    <x v="2"/>
    <s v="J0170"/>
    <x v="1"/>
    <x v="2"/>
    <n v="3594"/>
    <n v="2920"/>
    <n v="672205"/>
    <n v="4.3"/>
    <n v="5.3"/>
    <n v="1.2"/>
  </r>
  <r>
    <x v="7"/>
    <x v="1"/>
    <x v="2"/>
    <s v="J1200"/>
    <x v="2"/>
    <x v="2"/>
    <n v="17335"/>
    <n v="4683"/>
    <n v="672205"/>
    <n v="7"/>
    <n v="25.8"/>
    <n v="3.7"/>
  </r>
  <r>
    <x v="7"/>
    <x v="1"/>
    <x v="4"/>
    <n v="92950"/>
    <x v="0"/>
    <x v="2"/>
    <n v="49"/>
    <n v="45"/>
    <n v="700063"/>
    <n v="0.1"/>
    <n v="0.1"/>
    <n v="1.1000000000000001"/>
  </r>
  <r>
    <x v="7"/>
    <x v="1"/>
    <x v="4"/>
    <s v="J0170"/>
    <x v="1"/>
    <x v="2"/>
    <n v="3194"/>
    <n v="2616"/>
    <n v="700063"/>
    <n v="3.7"/>
    <n v="4.5999999999999996"/>
    <n v="1.2"/>
  </r>
  <r>
    <x v="7"/>
    <x v="1"/>
    <x v="4"/>
    <s v="J1200"/>
    <x v="2"/>
    <x v="2"/>
    <n v="13910"/>
    <n v="3924"/>
    <n v="700063"/>
    <n v="5.6"/>
    <n v="19.899999999999999"/>
    <n v="3.5"/>
  </r>
  <r>
    <x v="8"/>
    <x v="0"/>
    <x v="3"/>
    <n v="92950"/>
    <x v="0"/>
    <x v="2"/>
    <n v="127"/>
    <n v="119"/>
    <n v="673128"/>
    <n v="0.2"/>
    <n v="0.2"/>
    <n v="1.1000000000000001"/>
  </r>
  <r>
    <x v="8"/>
    <x v="0"/>
    <x v="3"/>
    <s v="J0170"/>
    <x v="1"/>
    <x v="2"/>
    <n v="4234"/>
    <n v="3092"/>
    <n v="673128"/>
    <n v="4.5999999999999996"/>
    <n v="6.3"/>
    <n v="1.4"/>
  </r>
  <r>
    <x v="8"/>
    <x v="0"/>
    <x v="3"/>
    <s v="J1200"/>
    <x v="2"/>
    <x v="2"/>
    <n v="13894"/>
    <n v="3269"/>
    <n v="673128"/>
    <n v="4.9000000000000004"/>
    <n v="20.6"/>
    <n v="4.3"/>
  </r>
  <r>
    <x v="8"/>
    <x v="0"/>
    <x v="1"/>
    <n v="92950"/>
    <x v="0"/>
    <x v="2"/>
    <n v="102"/>
    <n v="92"/>
    <n v="683319"/>
    <n v="0.1"/>
    <n v="0.1"/>
    <n v="1.1000000000000001"/>
  </r>
  <r>
    <x v="8"/>
    <x v="0"/>
    <x v="1"/>
    <s v="J0170"/>
    <x v="1"/>
    <x v="2"/>
    <n v="4524"/>
    <n v="3508"/>
    <n v="683319"/>
    <n v="5.0999999999999996"/>
    <n v="6.6"/>
    <n v="1.3"/>
  </r>
  <r>
    <x v="8"/>
    <x v="0"/>
    <x v="1"/>
    <s v="J1200"/>
    <x v="2"/>
    <x v="2"/>
    <n v="14069"/>
    <n v="3606"/>
    <n v="683319"/>
    <n v="5.3"/>
    <n v="20.6"/>
    <n v="3.9"/>
  </r>
  <r>
    <x v="8"/>
    <x v="0"/>
    <x v="0"/>
    <n v="92950"/>
    <x v="0"/>
    <x v="2"/>
    <n v="101"/>
    <n v="96"/>
    <n v="689942"/>
    <n v="0.1"/>
    <n v="0.1"/>
    <n v="1.1000000000000001"/>
  </r>
  <r>
    <x v="8"/>
    <x v="0"/>
    <x v="0"/>
    <s v="J0170"/>
    <x v="1"/>
    <x v="2"/>
    <n v="5343"/>
    <n v="3715"/>
    <n v="689942"/>
    <n v="5.4"/>
    <n v="7.7"/>
    <n v="1.4"/>
  </r>
  <r>
    <x v="8"/>
    <x v="0"/>
    <x v="0"/>
    <s v="J1200"/>
    <x v="2"/>
    <x v="2"/>
    <n v="15331"/>
    <n v="3959"/>
    <n v="689942"/>
    <n v="5.7"/>
    <n v="22.2"/>
    <n v="3.9"/>
  </r>
  <r>
    <x v="8"/>
    <x v="0"/>
    <x v="2"/>
    <n v="92950"/>
    <x v="0"/>
    <x v="2"/>
    <n v="76"/>
    <n v="70"/>
    <n v="700673"/>
    <n v="0.1"/>
    <n v="0.1"/>
    <n v="1.1000000000000001"/>
  </r>
  <r>
    <x v="8"/>
    <x v="0"/>
    <x v="2"/>
    <s v="J0170"/>
    <x v="1"/>
    <x v="2"/>
    <n v="4330"/>
    <n v="3410"/>
    <n v="700673"/>
    <n v="4.9000000000000004"/>
    <n v="6.2"/>
    <n v="1.3"/>
  </r>
  <r>
    <x v="8"/>
    <x v="0"/>
    <x v="2"/>
    <s v="J1200"/>
    <x v="2"/>
    <x v="2"/>
    <n v="16475"/>
    <n v="4215"/>
    <n v="700673"/>
    <n v="6"/>
    <n v="23.5"/>
    <n v="3.9"/>
  </r>
  <r>
    <x v="8"/>
    <x v="0"/>
    <x v="4"/>
    <n v="92950"/>
    <x v="0"/>
    <x v="2"/>
    <n v="60"/>
    <n v="58"/>
    <n v="715593"/>
    <n v="0.1"/>
    <n v="0.1"/>
    <n v="1"/>
  </r>
  <r>
    <x v="8"/>
    <x v="0"/>
    <x v="4"/>
    <s v="J0170"/>
    <x v="1"/>
    <x v="2"/>
    <n v="3882"/>
    <n v="3060"/>
    <n v="715593"/>
    <n v="4.3"/>
    <n v="5.4"/>
    <n v="1.3"/>
  </r>
  <r>
    <x v="8"/>
    <x v="0"/>
    <x v="4"/>
    <s v="J1200"/>
    <x v="2"/>
    <x v="2"/>
    <n v="13221"/>
    <n v="3572"/>
    <n v="715593"/>
    <n v="5"/>
    <n v="18.5"/>
    <n v="3.7"/>
  </r>
  <r>
    <x v="8"/>
    <x v="1"/>
    <x v="3"/>
    <n v="92950"/>
    <x v="0"/>
    <x v="2"/>
    <n v="126"/>
    <n v="119"/>
    <n v="408535"/>
    <n v="0.3"/>
    <n v="0.3"/>
    <n v="1.1000000000000001"/>
  </r>
  <r>
    <x v="8"/>
    <x v="1"/>
    <x v="3"/>
    <s v="J0170"/>
    <x v="1"/>
    <x v="2"/>
    <n v="2574"/>
    <n v="1947"/>
    <n v="408535"/>
    <n v="4.8"/>
    <n v="6.3"/>
    <n v="1.3"/>
  </r>
  <r>
    <x v="8"/>
    <x v="1"/>
    <x v="3"/>
    <s v="J1200"/>
    <x v="2"/>
    <x v="2"/>
    <n v="10621"/>
    <n v="2538"/>
    <n v="408535"/>
    <n v="6.2"/>
    <n v="26"/>
    <n v="4.2"/>
  </r>
  <r>
    <x v="8"/>
    <x v="1"/>
    <x v="1"/>
    <n v="92950"/>
    <x v="0"/>
    <x v="2"/>
    <n v="108"/>
    <n v="102"/>
    <n v="426867"/>
    <n v="0.2"/>
    <n v="0.3"/>
    <n v="1.1000000000000001"/>
  </r>
  <r>
    <x v="8"/>
    <x v="1"/>
    <x v="1"/>
    <s v="J0170"/>
    <x v="1"/>
    <x v="2"/>
    <n v="2930"/>
    <n v="2308"/>
    <n v="426867"/>
    <n v="5.4"/>
    <n v="6.9"/>
    <n v="1.3"/>
  </r>
  <r>
    <x v="8"/>
    <x v="1"/>
    <x v="1"/>
    <s v="J1200"/>
    <x v="2"/>
    <x v="2"/>
    <n v="11750"/>
    <n v="2978"/>
    <n v="426867"/>
    <n v="7"/>
    <n v="27.5"/>
    <n v="3.9"/>
  </r>
  <r>
    <x v="8"/>
    <x v="1"/>
    <x v="0"/>
    <n v="92950"/>
    <x v="0"/>
    <x v="2"/>
    <n v="100"/>
    <n v="93"/>
    <n v="441607"/>
    <n v="0.2"/>
    <n v="0.2"/>
    <n v="1.1000000000000001"/>
  </r>
  <r>
    <x v="8"/>
    <x v="1"/>
    <x v="0"/>
    <s v="J0170"/>
    <x v="1"/>
    <x v="2"/>
    <n v="3634"/>
    <n v="2573"/>
    <n v="441607"/>
    <n v="5.8"/>
    <n v="8.1999999999999993"/>
    <n v="1.4"/>
  </r>
  <r>
    <x v="8"/>
    <x v="1"/>
    <x v="0"/>
    <s v="J1200"/>
    <x v="2"/>
    <x v="2"/>
    <n v="13030"/>
    <n v="3232"/>
    <n v="441607"/>
    <n v="7.3"/>
    <n v="29.5"/>
    <n v="4"/>
  </r>
  <r>
    <x v="8"/>
    <x v="1"/>
    <x v="2"/>
    <n v="92950"/>
    <x v="0"/>
    <x v="2"/>
    <n v="106"/>
    <n v="102"/>
    <n v="462700"/>
    <n v="0.2"/>
    <n v="0.2"/>
    <n v="1"/>
  </r>
  <r>
    <x v="8"/>
    <x v="1"/>
    <x v="2"/>
    <s v="J0170"/>
    <x v="1"/>
    <x v="2"/>
    <n v="3215"/>
    <n v="2552"/>
    <n v="462700"/>
    <n v="5.5"/>
    <n v="6.9"/>
    <n v="1.3"/>
  </r>
  <r>
    <x v="8"/>
    <x v="1"/>
    <x v="2"/>
    <s v="J1200"/>
    <x v="2"/>
    <x v="2"/>
    <n v="12886"/>
    <n v="3375"/>
    <n v="462700"/>
    <n v="7.3"/>
    <n v="27.8"/>
    <n v="3.8"/>
  </r>
  <r>
    <x v="8"/>
    <x v="1"/>
    <x v="4"/>
    <n v="92950"/>
    <x v="0"/>
    <x v="2"/>
    <n v="78"/>
    <n v="73"/>
    <n v="481785"/>
    <n v="0.2"/>
    <n v="0.2"/>
    <n v="1.1000000000000001"/>
  </r>
  <r>
    <x v="8"/>
    <x v="1"/>
    <x v="4"/>
    <s v="J0170"/>
    <x v="1"/>
    <x v="2"/>
    <n v="2812"/>
    <n v="2237"/>
    <n v="481785"/>
    <n v="4.5999999999999996"/>
    <n v="5.8"/>
    <n v="1.3"/>
  </r>
  <r>
    <x v="8"/>
    <x v="1"/>
    <x v="4"/>
    <s v="J1200"/>
    <x v="2"/>
    <x v="2"/>
    <n v="10421"/>
    <n v="2755"/>
    <n v="481785"/>
    <n v="5.7"/>
    <n v="21.6"/>
    <n v="3.8"/>
  </r>
  <r>
    <x v="0"/>
    <x v="0"/>
    <x v="3"/>
    <n v="92950"/>
    <x v="0"/>
    <x v="2"/>
    <n v="1"/>
    <n v="1"/>
    <n v="4444"/>
    <n v="0.2"/>
    <n v="0.2"/>
    <n v="1"/>
  </r>
  <r>
    <x v="0"/>
    <x v="0"/>
    <x v="3"/>
    <s v="J0170"/>
    <x v="1"/>
    <x v="2"/>
    <n v="2"/>
    <n v="2"/>
    <n v="4444"/>
    <n v="0.5"/>
    <n v="0.5"/>
    <n v="1"/>
  </r>
  <r>
    <x v="0"/>
    <x v="0"/>
    <x v="1"/>
    <s v="J0170"/>
    <x v="1"/>
    <x v="2"/>
    <n v="5"/>
    <n v="4"/>
    <n v="4396"/>
    <n v="0.9"/>
    <n v="1.1000000000000001"/>
    <n v="1.2"/>
  </r>
  <r>
    <x v="0"/>
    <x v="0"/>
    <x v="0"/>
    <s v="J0170"/>
    <x v="1"/>
    <x v="2"/>
    <n v="4"/>
    <n v="2"/>
    <n v="4536"/>
    <n v="0.4"/>
    <n v="0.9"/>
    <n v="2"/>
  </r>
  <r>
    <x v="0"/>
    <x v="0"/>
    <x v="0"/>
    <s v="J1200"/>
    <x v="2"/>
    <x v="2"/>
    <n v="1"/>
    <n v="1"/>
    <n v="4536"/>
    <n v="0.2"/>
    <n v="0.2"/>
    <n v="1"/>
  </r>
  <r>
    <x v="0"/>
    <x v="0"/>
    <x v="2"/>
    <s v="J0170"/>
    <x v="1"/>
    <x v="2"/>
    <n v="4"/>
    <n v="3"/>
    <n v="4790"/>
    <n v="0.6"/>
    <n v="0.8"/>
    <n v="1.3"/>
  </r>
  <r>
    <x v="0"/>
    <x v="0"/>
    <x v="4"/>
    <s v="J0170"/>
    <x v="1"/>
    <x v="2"/>
    <n v="3"/>
    <n v="3"/>
    <n v="5343"/>
    <n v="0.6"/>
    <n v="0.6"/>
    <n v="1"/>
  </r>
  <r>
    <x v="0"/>
    <x v="1"/>
    <x v="3"/>
    <n v="92950"/>
    <x v="0"/>
    <x v="2"/>
    <n v="2"/>
    <n v="1"/>
    <n v="4611"/>
    <n v="0.2"/>
    <n v="0.4"/>
    <n v="2"/>
  </r>
  <r>
    <x v="0"/>
    <x v="1"/>
    <x v="3"/>
    <s v="J0170"/>
    <x v="1"/>
    <x v="2"/>
    <n v="7"/>
    <n v="7"/>
    <n v="4611"/>
    <n v="1.5"/>
    <n v="1.5"/>
    <n v="1"/>
  </r>
  <r>
    <x v="0"/>
    <x v="1"/>
    <x v="3"/>
    <s v="J1200"/>
    <x v="2"/>
    <x v="2"/>
    <n v="1"/>
    <n v="1"/>
    <n v="4611"/>
    <n v="0.2"/>
    <n v="0.2"/>
    <n v="1"/>
  </r>
  <r>
    <x v="0"/>
    <x v="1"/>
    <x v="1"/>
    <n v="92950"/>
    <x v="0"/>
    <x v="2"/>
    <n v="1"/>
    <n v="1"/>
    <n v="4577"/>
    <n v="0.2"/>
    <n v="0.2"/>
    <n v="1"/>
  </r>
  <r>
    <x v="0"/>
    <x v="1"/>
    <x v="1"/>
    <s v="J0170"/>
    <x v="1"/>
    <x v="2"/>
    <n v="9"/>
    <n v="6"/>
    <n v="4577"/>
    <n v="1.3"/>
    <n v="2"/>
    <n v="1.5"/>
  </r>
  <r>
    <x v="0"/>
    <x v="1"/>
    <x v="0"/>
    <s v="J0170"/>
    <x v="1"/>
    <x v="2"/>
    <n v="4"/>
    <n v="4"/>
    <n v="4775"/>
    <n v="0.8"/>
    <n v="0.8"/>
    <n v="1"/>
  </r>
  <r>
    <x v="0"/>
    <x v="1"/>
    <x v="2"/>
    <s v="J0170"/>
    <x v="1"/>
    <x v="2"/>
    <n v="10"/>
    <n v="7"/>
    <n v="5085"/>
    <n v="1.4"/>
    <n v="2"/>
    <n v="1.4"/>
  </r>
  <r>
    <x v="0"/>
    <x v="1"/>
    <x v="2"/>
    <s v="J1200"/>
    <x v="2"/>
    <x v="2"/>
    <n v="4"/>
    <n v="3"/>
    <n v="5085"/>
    <n v="0.6"/>
    <n v="0.8"/>
    <n v="1.3"/>
  </r>
  <r>
    <x v="0"/>
    <x v="1"/>
    <x v="4"/>
    <s v="J0170"/>
    <x v="1"/>
    <x v="2"/>
    <n v="3"/>
    <n v="2"/>
    <n v="5627"/>
    <n v="0.4"/>
    <n v="0.5"/>
    <n v="1.5"/>
  </r>
  <r>
    <x v="5"/>
    <x v="0"/>
    <x v="3"/>
    <s v="J0170"/>
    <x v="1"/>
    <x v="2"/>
    <n v="16"/>
    <n v="10"/>
    <n v="17502"/>
    <n v="0.6"/>
    <n v="0.9"/>
    <n v="1.6"/>
  </r>
  <r>
    <x v="5"/>
    <x v="0"/>
    <x v="3"/>
    <s v="J1200"/>
    <x v="2"/>
    <x v="2"/>
    <n v="14"/>
    <n v="10"/>
    <n v="17502"/>
    <n v="0.6"/>
    <n v="0.8"/>
    <n v="1.4"/>
  </r>
  <r>
    <x v="5"/>
    <x v="0"/>
    <x v="1"/>
    <s v="J0170"/>
    <x v="1"/>
    <x v="2"/>
    <n v="7"/>
    <n v="6"/>
    <n v="16589"/>
    <n v="0.4"/>
    <n v="0.4"/>
    <n v="1.2"/>
  </r>
  <r>
    <x v="5"/>
    <x v="0"/>
    <x v="1"/>
    <s v="J1200"/>
    <x v="2"/>
    <x v="2"/>
    <n v="24"/>
    <n v="16"/>
    <n v="16589"/>
    <n v="1"/>
    <n v="1.4"/>
    <n v="1.5"/>
  </r>
  <r>
    <x v="5"/>
    <x v="0"/>
    <x v="0"/>
    <n v="92950"/>
    <x v="0"/>
    <x v="2"/>
    <n v="3"/>
    <n v="1"/>
    <n v="16262"/>
    <n v="0.1"/>
    <n v="0.2"/>
    <n v="3"/>
  </r>
  <r>
    <x v="5"/>
    <x v="0"/>
    <x v="0"/>
    <s v="J0170"/>
    <x v="1"/>
    <x v="2"/>
    <n v="6"/>
    <n v="6"/>
    <n v="16262"/>
    <n v="0.4"/>
    <n v="0.4"/>
    <n v="1"/>
  </r>
  <r>
    <x v="5"/>
    <x v="0"/>
    <x v="0"/>
    <s v="J1200"/>
    <x v="2"/>
    <x v="2"/>
    <n v="6"/>
    <n v="5"/>
    <n v="16262"/>
    <n v="0.3"/>
    <n v="0.4"/>
    <n v="1.2"/>
  </r>
  <r>
    <x v="5"/>
    <x v="0"/>
    <x v="2"/>
    <s v="J0170"/>
    <x v="1"/>
    <x v="2"/>
    <n v="6"/>
    <n v="6"/>
    <n v="16477"/>
    <n v="0.4"/>
    <n v="0.4"/>
    <n v="1"/>
  </r>
  <r>
    <x v="5"/>
    <x v="0"/>
    <x v="2"/>
    <s v="J1200"/>
    <x v="2"/>
    <x v="2"/>
    <n v="9"/>
    <n v="8"/>
    <n v="16477"/>
    <n v="0.5"/>
    <n v="0.5"/>
    <n v="1.1000000000000001"/>
  </r>
  <r>
    <x v="5"/>
    <x v="0"/>
    <x v="4"/>
    <s v="J0170"/>
    <x v="1"/>
    <x v="2"/>
    <n v="5"/>
    <n v="5"/>
    <n v="17428"/>
    <n v="0.3"/>
    <n v="0.3"/>
    <n v="1"/>
  </r>
  <r>
    <x v="5"/>
    <x v="0"/>
    <x v="4"/>
    <s v="J1200"/>
    <x v="2"/>
    <x v="2"/>
    <n v="5"/>
    <n v="5"/>
    <n v="17428"/>
    <n v="0.3"/>
    <n v="0.3"/>
    <n v="1"/>
  </r>
  <r>
    <x v="5"/>
    <x v="1"/>
    <x v="3"/>
    <s v="J0170"/>
    <x v="1"/>
    <x v="2"/>
    <n v="12"/>
    <n v="11"/>
    <n v="18012"/>
    <n v="0.6"/>
    <n v="0.7"/>
    <n v="1.1000000000000001"/>
  </r>
  <r>
    <x v="5"/>
    <x v="1"/>
    <x v="3"/>
    <s v="J1200"/>
    <x v="2"/>
    <x v="2"/>
    <n v="8"/>
    <n v="6"/>
    <n v="18012"/>
    <n v="0.3"/>
    <n v="0.4"/>
    <n v="1.3"/>
  </r>
  <r>
    <x v="5"/>
    <x v="1"/>
    <x v="1"/>
    <s v="J0170"/>
    <x v="1"/>
    <x v="2"/>
    <n v="11"/>
    <n v="8"/>
    <n v="17173"/>
    <n v="0.5"/>
    <n v="0.6"/>
    <n v="1.4"/>
  </r>
  <r>
    <x v="5"/>
    <x v="1"/>
    <x v="1"/>
    <s v="J1200"/>
    <x v="2"/>
    <x v="2"/>
    <n v="97"/>
    <n v="16"/>
    <n v="17173"/>
    <n v="0.9"/>
    <n v="5.6"/>
    <n v="6.1"/>
  </r>
  <r>
    <x v="5"/>
    <x v="1"/>
    <x v="0"/>
    <s v="J0170"/>
    <x v="1"/>
    <x v="2"/>
    <n v="16"/>
    <n v="10"/>
    <n v="16855"/>
    <n v="0.6"/>
    <n v="0.9"/>
    <n v="1.6"/>
  </r>
  <r>
    <x v="5"/>
    <x v="1"/>
    <x v="0"/>
    <s v="J1200"/>
    <x v="2"/>
    <x v="2"/>
    <n v="21"/>
    <n v="13"/>
    <n v="16855"/>
    <n v="0.8"/>
    <n v="1.2"/>
    <n v="1.6"/>
  </r>
  <r>
    <x v="5"/>
    <x v="1"/>
    <x v="2"/>
    <s v="J0170"/>
    <x v="1"/>
    <x v="2"/>
    <n v="12"/>
    <n v="11"/>
    <n v="16964"/>
    <n v="0.6"/>
    <n v="0.7"/>
    <n v="1.1000000000000001"/>
  </r>
  <r>
    <x v="5"/>
    <x v="1"/>
    <x v="2"/>
    <s v="J1200"/>
    <x v="2"/>
    <x v="2"/>
    <n v="21"/>
    <n v="15"/>
    <n v="16964"/>
    <n v="0.9"/>
    <n v="1.2"/>
    <n v="1.4"/>
  </r>
  <r>
    <x v="5"/>
    <x v="1"/>
    <x v="4"/>
    <s v="J0170"/>
    <x v="1"/>
    <x v="2"/>
    <n v="7"/>
    <n v="5"/>
    <n v="18064"/>
    <n v="0.3"/>
    <n v="0.4"/>
    <n v="1.4"/>
  </r>
  <r>
    <x v="5"/>
    <x v="1"/>
    <x v="4"/>
    <s v="J1200"/>
    <x v="2"/>
    <x v="2"/>
    <n v="6"/>
    <n v="5"/>
    <n v="18064"/>
    <n v="0.3"/>
    <n v="0.3"/>
    <n v="1.2"/>
  </r>
  <r>
    <x v="1"/>
    <x v="0"/>
    <x v="3"/>
    <n v="92950"/>
    <x v="0"/>
    <x v="2"/>
    <n v="1"/>
    <n v="1"/>
    <n v="16523"/>
    <n v="0.1"/>
    <n v="0.1"/>
    <n v="1"/>
  </r>
  <r>
    <x v="1"/>
    <x v="0"/>
    <x v="3"/>
    <s v="J0170"/>
    <x v="1"/>
    <x v="2"/>
    <n v="9"/>
    <n v="6"/>
    <n v="16523"/>
    <n v="0.4"/>
    <n v="0.5"/>
    <n v="1.5"/>
  </r>
  <r>
    <x v="1"/>
    <x v="0"/>
    <x v="3"/>
    <s v="J1200"/>
    <x v="2"/>
    <x v="2"/>
    <n v="45"/>
    <n v="26"/>
    <n v="16523"/>
    <n v="1.6"/>
    <n v="2.7"/>
    <n v="1.7"/>
  </r>
  <r>
    <x v="1"/>
    <x v="0"/>
    <x v="1"/>
    <s v="J0170"/>
    <x v="1"/>
    <x v="2"/>
    <n v="11"/>
    <n v="9"/>
    <n v="16267"/>
    <n v="0.6"/>
    <n v="0.7"/>
    <n v="1.2"/>
  </r>
  <r>
    <x v="1"/>
    <x v="0"/>
    <x v="1"/>
    <s v="J1200"/>
    <x v="2"/>
    <x v="2"/>
    <n v="46"/>
    <n v="28"/>
    <n v="16267"/>
    <n v="1.7"/>
    <n v="2.8"/>
    <n v="1.6"/>
  </r>
  <r>
    <x v="1"/>
    <x v="0"/>
    <x v="0"/>
    <s v="J0170"/>
    <x v="1"/>
    <x v="2"/>
    <n v="11"/>
    <n v="7"/>
    <n v="16175"/>
    <n v="0.4"/>
    <n v="0.7"/>
    <n v="1.6"/>
  </r>
  <r>
    <x v="1"/>
    <x v="0"/>
    <x v="0"/>
    <s v="J1200"/>
    <x v="2"/>
    <x v="2"/>
    <n v="41"/>
    <n v="33"/>
    <n v="16175"/>
    <n v="2"/>
    <n v="2.5"/>
    <n v="1.2"/>
  </r>
  <r>
    <x v="1"/>
    <x v="0"/>
    <x v="2"/>
    <s v="J0170"/>
    <x v="1"/>
    <x v="2"/>
    <n v="17"/>
    <n v="10"/>
    <n v="16001"/>
    <n v="0.6"/>
    <n v="1.1000000000000001"/>
    <n v="1.7"/>
  </r>
  <r>
    <x v="1"/>
    <x v="0"/>
    <x v="2"/>
    <s v="J1200"/>
    <x v="2"/>
    <x v="2"/>
    <n v="70"/>
    <n v="33"/>
    <n v="16001"/>
    <n v="2.1"/>
    <n v="4.4000000000000004"/>
    <n v="2.1"/>
  </r>
  <r>
    <x v="1"/>
    <x v="0"/>
    <x v="4"/>
    <s v="J0170"/>
    <x v="1"/>
    <x v="2"/>
    <n v="15"/>
    <n v="9"/>
    <n v="16671"/>
    <n v="0.5"/>
    <n v="0.9"/>
    <n v="1.7"/>
  </r>
  <r>
    <x v="1"/>
    <x v="0"/>
    <x v="4"/>
    <s v="J1200"/>
    <x v="2"/>
    <x v="2"/>
    <n v="13"/>
    <n v="9"/>
    <n v="16671"/>
    <n v="0.5"/>
    <n v="0.8"/>
    <n v="1.4"/>
  </r>
  <r>
    <x v="1"/>
    <x v="1"/>
    <x v="3"/>
    <s v="J0170"/>
    <x v="1"/>
    <x v="2"/>
    <n v="16"/>
    <n v="12"/>
    <n v="17159"/>
    <n v="0.7"/>
    <n v="0.9"/>
    <n v="1.3"/>
  </r>
  <r>
    <x v="1"/>
    <x v="1"/>
    <x v="3"/>
    <s v="J1200"/>
    <x v="2"/>
    <x v="2"/>
    <n v="21"/>
    <n v="16"/>
    <n v="17159"/>
    <n v="0.9"/>
    <n v="1.2"/>
    <n v="1.3"/>
  </r>
  <r>
    <x v="1"/>
    <x v="1"/>
    <x v="1"/>
    <s v="J0170"/>
    <x v="1"/>
    <x v="2"/>
    <n v="9"/>
    <n v="6"/>
    <n v="16941"/>
    <n v="0.4"/>
    <n v="0.5"/>
    <n v="1.5"/>
  </r>
  <r>
    <x v="1"/>
    <x v="1"/>
    <x v="1"/>
    <s v="J1200"/>
    <x v="2"/>
    <x v="2"/>
    <n v="28"/>
    <n v="18"/>
    <n v="16941"/>
    <n v="1.1000000000000001"/>
    <n v="1.7"/>
    <n v="1.6"/>
  </r>
  <r>
    <x v="1"/>
    <x v="1"/>
    <x v="0"/>
    <s v="J0170"/>
    <x v="1"/>
    <x v="2"/>
    <n v="4"/>
    <n v="4"/>
    <n v="17128"/>
    <n v="0.2"/>
    <n v="0.2"/>
    <n v="1"/>
  </r>
  <r>
    <x v="1"/>
    <x v="1"/>
    <x v="0"/>
    <s v="J1200"/>
    <x v="2"/>
    <x v="2"/>
    <n v="55"/>
    <n v="18"/>
    <n v="17128"/>
    <n v="1.1000000000000001"/>
    <n v="3.2"/>
    <n v="3.1"/>
  </r>
  <r>
    <x v="1"/>
    <x v="1"/>
    <x v="2"/>
    <s v="J0170"/>
    <x v="1"/>
    <x v="2"/>
    <n v="19"/>
    <n v="12"/>
    <n v="16917"/>
    <n v="0.7"/>
    <n v="1.1000000000000001"/>
    <n v="1.6"/>
  </r>
  <r>
    <x v="1"/>
    <x v="1"/>
    <x v="2"/>
    <s v="J1200"/>
    <x v="2"/>
    <x v="2"/>
    <n v="30"/>
    <n v="17"/>
    <n v="16917"/>
    <n v="1"/>
    <n v="1.8"/>
    <n v="1.8"/>
  </r>
  <r>
    <x v="1"/>
    <x v="1"/>
    <x v="4"/>
    <s v="J0170"/>
    <x v="1"/>
    <x v="2"/>
    <n v="10"/>
    <n v="7"/>
    <n v="17450"/>
    <n v="0.4"/>
    <n v="0.6"/>
    <n v="1.4"/>
  </r>
  <r>
    <x v="1"/>
    <x v="1"/>
    <x v="4"/>
    <s v="J1200"/>
    <x v="2"/>
    <x v="2"/>
    <n v="19"/>
    <n v="11"/>
    <n v="17450"/>
    <n v="0.6"/>
    <n v="1.1000000000000001"/>
    <n v="1.7"/>
  </r>
  <r>
    <x v="2"/>
    <x v="0"/>
    <x v="3"/>
    <s v="J0170"/>
    <x v="1"/>
    <x v="2"/>
    <n v="10"/>
    <n v="4"/>
    <n v="11010"/>
    <n v="0.4"/>
    <n v="0.9"/>
    <n v="2.5"/>
  </r>
  <r>
    <x v="2"/>
    <x v="0"/>
    <x v="3"/>
    <s v="J1200"/>
    <x v="2"/>
    <x v="2"/>
    <n v="21"/>
    <n v="16"/>
    <n v="11010"/>
    <n v="1.5"/>
    <n v="1.9"/>
    <n v="1.3"/>
  </r>
  <r>
    <x v="2"/>
    <x v="0"/>
    <x v="1"/>
    <s v="J0170"/>
    <x v="1"/>
    <x v="2"/>
    <n v="5"/>
    <n v="3"/>
    <n v="11137"/>
    <n v="0.3"/>
    <n v="0.4"/>
    <n v="1.7"/>
  </r>
  <r>
    <x v="2"/>
    <x v="0"/>
    <x v="1"/>
    <s v="J1200"/>
    <x v="2"/>
    <x v="2"/>
    <n v="49"/>
    <n v="28"/>
    <n v="11137"/>
    <n v="2.5"/>
    <n v="4.4000000000000004"/>
    <n v="1.8"/>
  </r>
  <r>
    <x v="2"/>
    <x v="0"/>
    <x v="0"/>
    <s v="J0170"/>
    <x v="1"/>
    <x v="2"/>
    <n v="16"/>
    <n v="7"/>
    <n v="11317"/>
    <n v="0.6"/>
    <n v="1.4"/>
    <n v="2.2999999999999998"/>
  </r>
  <r>
    <x v="2"/>
    <x v="0"/>
    <x v="0"/>
    <s v="J1200"/>
    <x v="2"/>
    <x v="2"/>
    <n v="106"/>
    <n v="44"/>
    <n v="11317"/>
    <n v="3.9"/>
    <n v="9.4"/>
    <n v="2.4"/>
  </r>
  <r>
    <x v="2"/>
    <x v="0"/>
    <x v="2"/>
    <s v="J0170"/>
    <x v="1"/>
    <x v="2"/>
    <n v="10"/>
    <n v="7"/>
    <n v="11694"/>
    <n v="0.6"/>
    <n v="0.9"/>
    <n v="1.4"/>
  </r>
  <r>
    <x v="2"/>
    <x v="0"/>
    <x v="2"/>
    <s v="J1200"/>
    <x v="2"/>
    <x v="2"/>
    <n v="75"/>
    <n v="41"/>
    <n v="11694"/>
    <n v="3.5"/>
    <n v="6.4"/>
    <n v="1.8"/>
  </r>
  <r>
    <x v="2"/>
    <x v="0"/>
    <x v="4"/>
    <s v="J0170"/>
    <x v="1"/>
    <x v="2"/>
    <n v="1"/>
    <n v="1"/>
    <n v="12309"/>
    <n v="0.1"/>
    <n v="0.1"/>
    <n v="1"/>
  </r>
  <r>
    <x v="2"/>
    <x v="0"/>
    <x v="4"/>
    <s v="J1200"/>
    <x v="2"/>
    <x v="2"/>
    <n v="21"/>
    <n v="9"/>
    <n v="12309"/>
    <n v="0.7"/>
    <n v="1.7"/>
    <n v="2.2999999999999998"/>
  </r>
  <r>
    <x v="2"/>
    <x v="1"/>
    <x v="3"/>
    <s v="J1200"/>
    <x v="2"/>
    <x v="2"/>
    <n v="29"/>
    <n v="9"/>
    <n v="10331"/>
    <n v="0.9"/>
    <n v="2.8"/>
    <n v="3.2"/>
  </r>
  <r>
    <x v="2"/>
    <x v="1"/>
    <x v="1"/>
    <s v="J0170"/>
    <x v="1"/>
    <x v="2"/>
    <n v="4"/>
    <n v="4"/>
    <n v="10271"/>
    <n v="0.4"/>
    <n v="0.4"/>
    <n v="1"/>
  </r>
  <r>
    <x v="2"/>
    <x v="1"/>
    <x v="1"/>
    <s v="J1200"/>
    <x v="2"/>
    <x v="2"/>
    <n v="49"/>
    <n v="18"/>
    <n v="10271"/>
    <n v="1.8"/>
    <n v="4.8"/>
    <n v="2.7"/>
  </r>
  <r>
    <x v="2"/>
    <x v="1"/>
    <x v="0"/>
    <s v="J0170"/>
    <x v="1"/>
    <x v="2"/>
    <n v="6"/>
    <n v="3"/>
    <n v="10475"/>
    <n v="0.3"/>
    <n v="0.6"/>
    <n v="2"/>
  </r>
  <r>
    <x v="2"/>
    <x v="1"/>
    <x v="0"/>
    <s v="J1200"/>
    <x v="2"/>
    <x v="2"/>
    <n v="19"/>
    <n v="13"/>
    <n v="10475"/>
    <n v="1.2"/>
    <n v="1.8"/>
    <n v="1.5"/>
  </r>
  <r>
    <x v="2"/>
    <x v="1"/>
    <x v="2"/>
    <s v="J0170"/>
    <x v="1"/>
    <x v="2"/>
    <n v="5"/>
    <n v="4"/>
    <n v="10890"/>
    <n v="0.4"/>
    <n v="0.5"/>
    <n v="1.2"/>
  </r>
  <r>
    <x v="2"/>
    <x v="1"/>
    <x v="2"/>
    <s v="J1200"/>
    <x v="2"/>
    <x v="2"/>
    <n v="33"/>
    <n v="15"/>
    <n v="10890"/>
    <n v="1.4"/>
    <n v="3"/>
    <n v="2.2000000000000002"/>
  </r>
  <r>
    <x v="2"/>
    <x v="1"/>
    <x v="4"/>
    <s v="J0170"/>
    <x v="1"/>
    <x v="2"/>
    <n v="3"/>
    <n v="2"/>
    <n v="11893"/>
    <n v="0.2"/>
    <n v="0.3"/>
    <n v="1.5"/>
  </r>
  <r>
    <x v="2"/>
    <x v="1"/>
    <x v="4"/>
    <s v="J1200"/>
    <x v="2"/>
    <x v="2"/>
    <n v="5"/>
    <n v="4"/>
    <n v="11893"/>
    <n v="0.3"/>
    <n v="0.4"/>
    <n v="1.2"/>
  </r>
  <r>
    <x v="3"/>
    <x v="0"/>
    <x v="3"/>
    <s v="J0170"/>
    <x v="1"/>
    <x v="2"/>
    <n v="81"/>
    <n v="64"/>
    <n v="78648"/>
    <n v="0.8"/>
    <n v="1"/>
    <n v="1.3"/>
  </r>
  <r>
    <x v="3"/>
    <x v="0"/>
    <x v="3"/>
    <s v="J1200"/>
    <x v="2"/>
    <x v="2"/>
    <n v="523"/>
    <n v="242"/>
    <n v="78648"/>
    <n v="3.1"/>
    <n v="6.6"/>
    <n v="2.2000000000000002"/>
  </r>
  <r>
    <x v="3"/>
    <x v="0"/>
    <x v="1"/>
    <n v="92950"/>
    <x v="0"/>
    <x v="2"/>
    <n v="1"/>
    <n v="1"/>
    <n v="77393"/>
    <n v="0"/>
    <n v="0"/>
    <n v="1"/>
  </r>
  <r>
    <x v="3"/>
    <x v="0"/>
    <x v="1"/>
    <s v="J0170"/>
    <x v="1"/>
    <x v="2"/>
    <n v="104"/>
    <n v="67"/>
    <n v="77393"/>
    <n v="0.9"/>
    <n v="1.3"/>
    <n v="1.6"/>
  </r>
  <r>
    <x v="3"/>
    <x v="0"/>
    <x v="1"/>
    <s v="J1200"/>
    <x v="2"/>
    <x v="2"/>
    <n v="653"/>
    <n v="314"/>
    <n v="77393"/>
    <n v="4.0999999999999996"/>
    <n v="8.4"/>
    <n v="2.1"/>
  </r>
  <r>
    <x v="3"/>
    <x v="0"/>
    <x v="0"/>
    <s v="J0170"/>
    <x v="1"/>
    <x v="2"/>
    <n v="104"/>
    <n v="63"/>
    <n v="79231"/>
    <n v="0.8"/>
    <n v="1.3"/>
    <n v="1.7"/>
  </r>
  <r>
    <x v="3"/>
    <x v="0"/>
    <x v="0"/>
    <s v="J1200"/>
    <x v="2"/>
    <x v="2"/>
    <n v="834"/>
    <n v="321"/>
    <n v="79231"/>
    <n v="4.0999999999999996"/>
    <n v="10.5"/>
    <n v="2.6"/>
  </r>
  <r>
    <x v="3"/>
    <x v="0"/>
    <x v="2"/>
    <s v="J0170"/>
    <x v="1"/>
    <x v="2"/>
    <n v="106"/>
    <n v="68"/>
    <n v="83544"/>
    <n v="0.8"/>
    <n v="1.3"/>
    <n v="1.6"/>
  </r>
  <r>
    <x v="3"/>
    <x v="0"/>
    <x v="2"/>
    <s v="J1200"/>
    <x v="2"/>
    <x v="2"/>
    <n v="1189"/>
    <n v="391"/>
    <n v="83544"/>
    <n v="4.7"/>
    <n v="14.2"/>
    <n v="3"/>
  </r>
  <r>
    <x v="3"/>
    <x v="0"/>
    <x v="4"/>
    <s v="J0170"/>
    <x v="1"/>
    <x v="2"/>
    <n v="53"/>
    <n v="38"/>
    <n v="91919"/>
    <n v="0.4"/>
    <n v="0.6"/>
    <n v="1.4"/>
  </r>
  <r>
    <x v="3"/>
    <x v="0"/>
    <x v="4"/>
    <s v="J1200"/>
    <x v="2"/>
    <x v="2"/>
    <n v="467"/>
    <n v="130"/>
    <n v="91919"/>
    <n v="1.4"/>
    <n v="5.0999999999999996"/>
    <n v="3.6"/>
  </r>
  <r>
    <x v="3"/>
    <x v="1"/>
    <x v="3"/>
    <s v="J0170"/>
    <x v="1"/>
    <x v="2"/>
    <n v="38"/>
    <n v="30"/>
    <n v="62329"/>
    <n v="0.5"/>
    <n v="0.6"/>
    <n v="1.3"/>
  </r>
  <r>
    <x v="3"/>
    <x v="1"/>
    <x v="3"/>
    <s v="J1200"/>
    <x v="2"/>
    <x v="2"/>
    <n v="127"/>
    <n v="68"/>
    <n v="62329"/>
    <n v="1.1000000000000001"/>
    <n v="2"/>
    <n v="1.9"/>
  </r>
  <r>
    <x v="3"/>
    <x v="1"/>
    <x v="1"/>
    <s v="J0170"/>
    <x v="1"/>
    <x v="2"/>
    <n v="24"/>
    <n v="19"/>
    <n v="60830"/>
    <n v="0.3"/>
    <n v="0.4"/>
    <n v="1.3"/>
  </r>
  <r>
    <x v="3"/>
    <x v="1"/>
    <x v="1"/>
    <s v="J1200"/>
    <x v="2"/>
    <x v="2"/>
    <n v="234"/>
    <n v="82"/>
    <n v="60830"/>
    <n v="1.3"/>
    <n v="3.8"/>
    <n v="2.9"/>
  </r>
  <r>
    <x v="3"/>
    <x v="1"/>
    <x v="0"/>
    <s v="J0170"/>
    <x v="1"/>
    <x v="2"/>
    <n v="55"/>
    <n v="35"/>
    <n v="63248"/>
    <n v="0.6"/>
    <n v="0.9"/>
    <n v="1.6"/>
  </r>
  <r>
    <x v="3"/>
    <x v="1"/>
    <x v="0"/>
    <s v="J1200"/>
    <x v="2"/>
    <x v="2"/>
    <n v="205"/>
    <n v="100"/>
    <n v="63248"/>
    <n v="1.6"/>
    <n v="3.2"/>
    <n v="2"/>
  </r>
  <r>
    <x v="3"/>
    <x v="1"/>
    <x v="2"/>
    <s v="J0170"/>
    <x v="1"/>
    <x v="2"/>
    <n v="50"/>
    <n v="34"/>
    <n v="67658"/>
    <n v="0.5"/>
    <n v="0.7"/>
    <n v="1.5"/>
  </r>
  <r>
    <x v="3"/>
    <x v="1"/>
    <x v="2"/>
    <s v="J1200"/>
    <x v="2"/>
    <x v="2"/>
    <n v="269"/>
    <n v="124"/>
    <n v="67658"/>
    <n v="1.8"/>
    <n v="4"/>
    <n v="2.2000000000000002"/>
  </r>
  <r>
    <x v="3"/>
    <x v="1"/>
    <x v="4"/>
    <s v="J0170"/>
    <x v="1"/>
    <x v="2"/>
    <n v="12"/>
    <n v="10"/>
    <n v="75206"/>
    <n v="0.1"/>
    <n v="0.2"/>
    <n v="1.2"/>
  </r>
  <r>
    <x v="3"/>
    <x v="1"/>
    <x v="4"/>
    <s v="J1200"/>
    <x v="2"/>
    <x v="2"/>
    <n v="142"/>
    <n v="34"/>
    <n v="75206"/>
    <n v="0.5"/>
    <n v="1.9"/>
    <n v="4.2"/>
  </r>
  <r>
    <x v="9"/>
    <x v="0"/>
    <x v="3"/>
    <s v="J0170"/>
    <x v="1"/>
    <x v="2"/>
    <n v="2"/>
    <n v="1"/>
    <n v="7268"/>
    <n v="0.1"/>
    <n v="0.3"/>
    <n v="2"/>
  </r>
  <r>
    <x v="9"/>
    <x v="0"/>
    <x v="3"/>
    <s v="J1200"/>
    <x v="2"/>
    <x v="2"/>
    <n v="2"/>
    <n v="1"/>
    <n v="7268"/>
    <n v="0.1"/>
    <n v="0.3"/>
    <n v="2"/>
  </r>
  <r>
    <x v="9"/>
    <x v="0"/>
    <x v="1"/>
    <s v="J1200"/>
    <x v="2"/>
    <x v="2"/>
    <n v="4"/>
    <n v="3"/>
    <n v="7051"/>
    <n v="0.4"/>
    <n v="0.6"/>
    <n v="1.3"/>
  </r>
  <r>
    <x v="9"/>
    <x v="0"/>
    <x v="0"/>
    <s v="J1200"/>
    <x v="2"/>
    <x v="2"/>
    <n v="2"/>
    <n v="2"/>
    <n v="7126"/>
    <n v="0.3"/>
    <n v="0.3"/>
    <n v="1"/>
  </r>
  <r>
    <x v="9"/>
    <x v="0"/>
    <x v="2"/>
    <s v="J0170"/>
    <x v="1"/>
    <x v="2"/>
    <n v="1"/>
    <n v="1"/>
    <n v="7553"/>
    <n v="0.1"/>
    <n v="0.1"/>
    <n v="1"/>
  </r>
  <r>
    <x v="9"/>
    <x v="0"/>
    <x v="4"/>
    <s v="J0170"/>
    <x v="1"/>
    <x v="2"/>
    <n v="4"/>
    <n v="1"/>
    <n v="8333"/>
    <n v="0.1"/>
    <n v="0.5"/>
    <n v="4"/>
  </r>
  <r>
    <x v="9"/>
    <x v="0"/>
    <x v="4"/>
    <s v="J1200"/>
    <x v="2"/>
    <x v="2"/>
    <n v="1"/>
    <n v="1"/>
    <n v="8333"/>
    <n v="0.1"/>
    <n v="0.1"/>
    <n v="1"/>
  </r>
  <r>
    <x v="9"/>
    <x v="1"/>
    <x v="3"/>
    <s v="J0170"/>
    <x v="1"/>
    <x v="2"/>
    <n v="9"/>
    <n v="7"/>
    <n v="7632"/>
    <n v="0.9"/>
    <n v="1.2"/>
    <n v="1.3"/>
  </r>
  <r>
    <x v="9"/>
    <x v="1"/>
    <x v="3"/>
    <s v="J1200"/>
    <x v="2"/>
    <x v="2"/>
    <n v="4"/>
    <n v="3"/>
    <n v="7632"/>
    <n v="0.4"/>
    <n v="0.5"/>
    <n v="1.3"/>
  </r>
  <r>
    <x v="9"/>
    <x v="1"/>
    <x v="1"/>
    <s v="J0170"/>
    <x v="1"/>
    <x v="2"/>
    <n v="4"/>
    <n v="4"/>
    <n v="7366"/>
    <n v="0.5"/>
    <n v="0.5"/>
    <n v="1"/>
  </r>
  <r>
    <x v="9"/>
    <x v="1"/>
    <x v="1"/>
    <s v="J1200"/>
    <x v="2"/>
    <x v="2"/>
    <n v="1"/>
    <n v="1"/>
    <n v="7366"/>
    <n v="0.1"/>
    <n v="0.1"/>
    <n v="1"/>
  </r>
  <r>
    <x v="9"/>
    <x v="1"/>
    <x v="0"/>
    <s v="J0170"/>
    <x v="1"/>
    <x v="2"/>
    <n v="16"/>
    <n v="14"/>
    <n v="7457"/>
    <n v="1.9"/>
    <n v="2.1"/>
    <n v="1.1000000000000001"/>
  </r>
  <r>
    <x v="9"/>
    <x v="1"/>
    <x v="0"/>
    <s v="J1200"/>
    <x v="2"/>
    <x v="2"/>
    <n v="7"/>
    <n v="5"/>
    <n v="7457"/>
    <n v="0.7"/>
    <n v="0.9"/>
    <n v="1.4"/>
  </r>
  <r>
    <x v="9"/>
    <x v="1"/>
    <x v="2"/>
    <s v="J0170"/>
    <x v="1"/>
    <x v="2"/>
    <n v="4"/>
    <n v="3"/>
    <n v="7984"/>
    <n v="0.4"/>
    <n v="0.5"/>
    <n v="1.3"/>
  </r>
  <r>
    <x v="9"/>
    <x v="1"/>
    <x v="4"/>
    <s v="J0170"/>
    <x v="1"/>
    <x v="2"/>
    <n v="1"/>
    <n v="1"/>
    <n v="8598"/>
    <n v="0.1"/>
    <n v="0.1"/>
    <n v="1"/>
  </r>
  <r>
    <x v="4"/>
    <x v="0"/>
    <x v="3"/>
    <s v="J0170"/>
    <x v="1"/>
    <x v="2"/>
    <n v="64"/>
    <n v="43"/>
    <n v="93465"/>
    <n v="0.5"/>
    <n v="0.7"/>
    <n v="1.5"/>
  </r>
  <r>
    <x v="4"/>
    <x v="0"/>
    <x v="3"/>
    <s v="J1200"/>
    <x v="2"/>
    <x v="2"/>
    <n v="1192"/>
    <n v="381"/>
    <n v="93465"/>
    <n v="4.0999999999999996"/>
    <n v="12.8"/>
    <n v="3.1"/>
  </r>
  <r>
    <x v="4"/>
    <x v="0"/>
    <x v="1"/>
    <n v="92950"/>
    <x v="0"/>
    <x v="2"/>
    <n v="2"/>
    <n v="1"/>
    <n v="93252"/>
    <n v="0"/>
    <n v="0"/>
    <n v="2"/>
  </r>
  <r>
    <x v="4"/>
    <x v="0"/>
    <x v="1"/>
    <s v="J0170"/>
    <x v="1"/>
    <x v="2"/>
    <n v="65"/>
    <n v="44"/>
    <n v="93252"/>
    <n v="0.5"/>
    <n v="0.7"/>
    <n v="1.5"/>
  </r>
  <r>
    <x v="4"/>
    <x v="0"/>
    <x v="1"/>
    <s v="J1200"/>
    <x v="2"/>
    <x v="2"/>
    <n v="1256"/>
    <n v="369"/>
    <n v="93252"/>
    <n v="4"/>
    <n v="13.5"/>
    <n v="3.4"/>
  </r>
  <r>
    <x v="4"/>
    <x v="0"/>
    <x v="0"/>
    <s v="J0170"/>
    <x v="1"/>
    <x v="2"/>
    <n v="105"/>
    <n v="70"/>
    <n v="95092"/>
    <n v="0.7"/>
    <n v="1.1000000000000001"/>
    <n v="1.5"/>
  </r>
  <r>
    <x v="4"/>
    <x v="0"/>
    <x v="0"/>
    <s v="J1200"/>
    <x v="2"/>
    <x v="2"/>
    <n v="1193"/>
    <n v="378"/>
    <n v="95092"/>
    <n v="4"/>
    <n v="12.5"/>
    <n v="3.2"/>
  </r>
  <r>
    <x v="4"/>
    <x v="0"/>
    <x v="2"/>
    <s v="J0170"/>
    <x v="1"/>
    <x v="2"/>
    <n v="109"/>
    <n v="72"/>
    <n v="98947"/>
    <n v="0.7"/>
    <n v="1.1000000000000001"/>
    <n v="1.5"/>
  </r>
  <r>
    <x v="4"/>
    <x v="0"/>
    <x v="2"/>
    <s v="J1200"/>
    <x v="2"/>
    <x v="2"/>
    <n v="1241"/>
    <n v="416"/>
    <n v="98947"/>
    <n v="4.2"/>
    <n v="12.5"/>
    <n v="3"/>
  </r>
  <r>
    <x v="4"/>
    <x v="0"/>
    <x v="4"/>
    <s v="J0170"/>
    <x v="1"/>
    <x v="2"/>
    <n v="77"/>
    <n v="43"/>
    <n v="108071"/>
    <n v="0.4"/>
    <n v="0.7"/>
    <n v="1.8"/>
  </r>
  <r>
    <x v="4"/>
    <x v="0"/>
    <x v="4"/>
    <s v="J1200"/>
    <x v="2"/>
    <x v="2"/>
    <n v="1108"/>
    <n v="247"/>
    <n v="108071"/>
    <n v="2.2999999999999998"/>
    <n v="10.3"/>
    <n v="4.5"/>
  </r>
  <r>
    <x v="4"/>
    <x v="1"/>
    <x v="3"/>
    <n v="92950"/>
    <x v="0"/>
    <x v="2"/>
    <n v="2"/>
    <n v="1"/>
    <n v="80192"/>
    <n v="0"/>
    <n v="0"/>
    <n v="2"/>
  </r>
  <r>
    <x v="4"/>
    <x v="1"/>
    <x v="3"/>
    <s v="J0170"/>
    <x v="1"/>
    <x v="2"/>
    <n v="37"/>
    <n v="28"/>
    <n v="80192"/>
    <n v="0.3"/>
    <n v="0.5"/>
    <n v="1.3"/>
  </r>
  <r>
    <x v="4"/>
    <x v="1"/>
    <x v="3"/>
    <s v="J1200"/>
    <x v="2"/>
    <x v="2"/>
    <n v="516"/>
    <n v="136"/>
    <n v="80192"/>
    <n v="1.7"/>
    <n v="6.4"/>
    <n v="3.8"/>
  </r>
  <r>
    <x v="4"/>
    <x v="1"/>
    <x v="1"/>
    <s v="J0170"/>
    <x v="1"/>
    <x v="2"/>
    <n v="35"/>
    <n v="30"/>
    <n v="79594"/>
    <n v="0.4"/>
    <n v="0.4"/>
    <n v="1.2"/>
  </r>
  <r>
    <x v="4"/>
    <x v="1"/>
    <x v="1"/>
    <s v="J1200"/>
    <x v="2"/>
    <x v="2"/>
    <n v="517"/>
    <n v="133"/>
    <n v="79594"/>
    <n v="1.7"/>
    <n v="6.5"/>
    <n v="3.9"/>
  </r>
  <r>
    <x v="4"/>
    <x v="1"/>
    <x v="0"/>
    <n v="92950"/>
    <x v="0"/>
    <x v="2"/>
    <n v="1"/>
    <n v="1"/>
    <n v="80801"/>
    <n v="0"/>
    <n v="0"/>
    <n v="1"/>
  </r>
  <r>
    <x v="4"/>
    <x v="1"/>
    <x v="0"/>
    <s v="J0170"/>
    <x v="1"/>
    <x v="2"/>
    <n v="40"/>
    <n v="29"/>
    <n v="80801"/>
    <n v="0.4"/>
    <n v="0.5"/>
    <n v="1.4"/>
  </r>
  <r>
    <x v="4"/>
    <x v="1"/>
    <x v="0"/>
    <s v="J1200"/>
    <x v="2"/>
    <x v="2"/>
    <n v="598"/>
    <n v="182"/>
    <n v="80801"/>
    <n v="2.2999999999999998"/>
    <n v="7.4"/>
    <n v="3.3"/>
  </r>
  <r>
    <x v="4"/>
    <x v="1"/>
    <x v="2"/>
    <s v="J0170"/>
    <x v="1"/>
    <x v="2"/>
    <n v="43"/>
    <n v="29"/>
    <n v="83888"/>
    <n v="0.3"/>
    <n v="0.5"/>
    <n v="1.5"/>
  </r>
  <r>
    <x v="4"/>
    <x v="1"/>
    <x v="2"/>
    <s v="J1200"/>
    <x v="2"/>
    <x v="2"/>
    <n v="604"/>
    <n v="190"/>
    <n v="83888"/>
    <n v="2.2999999999999998"/>
    <n v="7.2"/>
    <n v="3.2"/>
  </r>
  <r>
    <x v="4"/>
    <x v="1"/>
    <x v="4"/>
    <n v="92950"/>
    <x v="0"/>
    <x v="2"/>
    <n v="1"/>
    <n v="1"/>
    <n v="91472"/>
    <n v="0"/>
    <n v="0"/>
    <n v="1"/>
  </r>
  <r>
    <x v="4"/>
    <x v="1"/>
    <x v="4"/>
    <s v="J0170"/>
    <x v="1"/>
    <x v="2"/>
    <n v="21"/>
    <n v="15"/>
    <n v="91472"/>
    <n v="0.2"/>
    <n v="0.2"/>
    <n v="1.4"/>
  </r>
  <r>
    <x v="4"/>
    <x v="1"/>
    <x v="4"/>
    <s v="J1200"/>
    <x v="2"/>
    <x v="2"/>
    <n v="349"/>
    <n v="81"/>
    <n v="91472"/>
    <n v="0.9"/>
    <n v="3.8"/>
    <n v="4.3"/>
  </r>
  <r>
    <x v="6"/>
    <x v="0"/>
    <x v="3"/>
    <s v="J0170"/>
    <x v="1"/>
    <x v="2"/>
    <n v="2"/>
    <n v="2"/>
    <n v="14246"/>
    <n v="0.1"/>
    <n v="0.1"/>
    <n v="1"/>
  </r>
  <r>
    <x v="6"/>
    <x v="0"/>
    <x v="3"/>
    <s v="J1200"/>
    <x v="2"/>
    <x v="2"/>
    <n v="4"/>
    <n v="4"/>
    <n v="14246"/>
    <n v="0.3"/>
    <n v="0.3"/>
    <n v="1"/>
  </r>
  <r>
    <x v="6"/>
    <x v="0"/>
    <x v="1"/>
    <s v="J0170"/>
    <x v="1"/>
    <x v="2"/>
    <n v="6"/>
    <n v="5"/>
    <n v="13657"/>
    <n v="0.4"/>
    <n v="0.4"/>
    <n v="1.2"/>
  </r>
  <r>
    <x v="6"/>
    <x v="0"/>
    <x v="1"/>
    <s v="J1200"/>
    <x v="2"/>
    <x v="2"/>
    <n v="1"/>
    <n v="1"/>
    <n v="13657"/>
    <n v="0.1"/>
    <n v="0.1"/>
    <n v="1"/>
  </r>
  <r>
    <x v="6"/>
    <x v="0"/>
    <x v="0"/>
    <s v="J0170"/>
    <x v="1"/>
    <x v="2"/>
    <n v="3"/>
    <n v="2"/>
    <n v="13515"/>
    <n v="0.1"/>
    <n v="0.2"/>
    <n v="1.5"/>
  </r>
  <r>
    <x v="6"/>
    <x v="0"/>
    <x v="0"/>
    <s v="J1200"/>
    <x v="2"/>
    <x v="2"/>
    <n v="6"/>
    <n v="4"/>
    <n v="13515"/>
    <n v="0.3"/>
    <n v="0.4"/>
    <n v="1.5"/>
  </r>
  <r>
    <x v="6"/>
    <x v="0"/>
    <x v="2"/>
    <s v="J0170"/>
    <x v="1"/>
    <x v="2"/>
    <n v="8"/>
    <n v="5"/>
    <n v="13907"/>
    <n v="0.4"/>
    <n v="0.6"/>
    <n v="1.6"/>
  </r>
  <r>
    <x v="6"/>
    <x v="0"/>
    <x v="2"/>
    <s v="J1200"/>
    <x v="2"/>
    <x v="2"/>
    <n v="8"/>
    <n v="5"/>
    <n v="13907"/>
    <n v="0.4"/>
    <n v="0.6"/>
    <n v="1.6"/>
  </r>
  <r>
    <x v="6"/>
    <x v="0"/>
    <x v="4"/>
    <s v="J0170"/>
    <x v="1"/>
    <x v="2"/>
    <n v="1"/>
    <n v="1"/>
    <n v="14836"/>
    <n v="0.1"/>
    <n v="0.1"/>
    <n v="1"/>
  </r>
  <r>
    <x v="6"/>
    <x v="0"/>
    <x v="4"/>
    <s v="J1200"/>
    <x v="2"/>
    <x v="2"/>
    <n v="3"/>
    <n v="2"/>
    <n v="14836"/>
    <n v="0.1"/>
    <n v="0.2"/>
    <n v="1.5"/>
  </r>
  <r>
    <x v="6"/>
    <x v="1"/>
    <x v="3"/>
    <s v="J0170"/>
    <x v="1"/>
    <x v="2"/>
    <n v="15"/>
    <n v="12"/>
    <n v="15018"/>
    <n v="0.8"/>
    <n v="1"/>
    <n v="1.2"/>
  </r>
  <r>
    <x v="6"/>
    <x v="1"/>
    <x v="3"/>
    <s v="J1200"/>
    <x v="2"/>
    <x v="2"/>
    <n v="12"/>
    <n v="10"/>
    <n v="15018"/>
    <n v="0.7"/>
    <n v="0.8"/>
    <n v="1.2"/>
  </r>
  <r>
    <x v="6"/>
    <x v="1"/>
    <x v="1"/>
    <s v="J0170"/>
    <x v="1"/>
    <x v="2"/>
    <n v="6"/>
    <n v="5"/>
    <n v="14253"/>
    <n v="0.4"/>
    <n v="0.4"/>
    <n v="1.2"/>
  </r>
  <r>
    <x v="6"/>
    <x v="1"/>
    <x v="1"/>
    <s v="J1200"/>
    <x v="2"/>
    <x v="2"/>
    <n v="9"/>
    <n v="6"/>
    <n v="14253"/>
    <n v="0.4"/>
    <n v="0.6"/>
    <n v="1.5"/>
  </r>
  <r>
    <x v="6"/>
    <x v="1"/>
    <x v="0"/>
    <s v="J0170"/>
    <x v="1"/>
    <x v="2"/>
    <n v="10"/>
    <n v="8"/>
    <n v="14114"/>
    <n v="0.6"/>
    <n v="0.7"/>
    <n v="1.2"/>
  </r>
  <r>
    <x v="6"/>
    <x v="1"/>
    <x v="0"/>
    <s v="J1200"/>
    <x v="2"/>
    <x v="2"/>
    <n v="11"/>
    <n v="8"/>
    <n v="14114"/>
    <n v="0.6"/>
    <n v="0.8"/>
    <n v="1.4"/>
  </r>
  <r>
    <x v="6"/>
    <x v="1"/>
    <x v="2"/>
    <s v="J0170"/>
    <x v="1"/>
    <x v="2"/>
    <n v="11"/>
    <n v="9"/>
    <n v="14523"/>
    <n v="0.6"/>
    <n v="0.8"/>
    <n v="1.2"/>
  </r>
  <r>
    <x v="6"/>
    <x v="1"/>
    <x v="2"/>
    <s v="J1200"/>
    <x v="2"/>
    <x v="2"/>
    <n v="14"/>
    <n v="6"/>
    <n v="14523"/>
    <n v="0.4"/>
    <n v="1"/>
    <n v="2.2999999999999998"/>
  </r>
  <r>
    <x v="6"/>
    <x v="1"/>
    <x v="4"/>
    <s v="J0170"/>
    <x v="1"/>
    <x v="2"/>
    <n v="4"/>
    <n v="4"/>
    <n v="15537"/>
    <n v="0.3"/>
    <n v="0.3"/>
    <n v="1"/>
  </r>
  <r>
    <x v="6"/>
    <x v="1"/>
    <x v="4"/>
    <s v="J1200"/>
    <x v="2"/>
    <x v="2"/>
    <n v="3"/>
    <n v="2"/>
    <n v="15537"/>
    <n v="0.1"/>
    <n v="0.2"/>
    <n v="1.5"/>
  </r>
  <r>
    <x v="7"/>
    <x v="0"/>
    <x v="3"/>
    <s v="J0170"/>
    <x v="1"/>
    <x v="2"/>
    <n v="10"/>
    <n v="7"/>
    <n v="18563"/>
    <n v="0.4"/>
    <n v="0.5"/>
    <n v="1.4"/>
  </r>
  <r>
    <x v="7"/>
    <x v="0"/>
    <x v="3"/>
    <s v="J1200"/>
    <x v="2"/>
    <x v="2"/>
    <n v="258"/>
    <n v="80"/>
    <n v="18563"/>
    <n v="4.3"/>
    <n v="13.9"/>
    <n v="3.2"/>
  </r>
  <r>
    <x v="7"/>
    <x v="0"/>
    <x v="1"/>
    <s v="J0170"/>
    <x v="1"/>
    <x v="2"/>
    <n v="12"/>
    <n v="7"/>
    <n v="18132"/>
    <n v="0.4"/>
    <n v="0.7"/>
    <n v="1.7"/>
  </r>
  <r>
    <x v="7"/>
    <x v="0"/>
    <x v="1"/>
    <s v="J1200"/>
    <x v="2"/>
    <x v="2"/>
    <n v="367"/>
    <n v="85"/>
    <n v="18132"/>
    <n v="4.7"/>
    <n v="20.2"/>
    <n v="4.3"/>
  </r>
  <r>
    <x v="7"/>
    <x v="0"/>
    <x v="0"/>
    <s v="J0170"/>
    <x v="1"/>
    <x v="2"/>
    <n v="11"/>
    <n v="8"/>
    <n v="18305"/>
    <n v="0.4"/>
    <n v="0.6"/>
    <n v="1.4"/>
  </r>
  <r>
    <x v="7"/>
    <x v="0"/>
    <x v="0"/>
    <s v="J1200"/>
    <x v="2"/>
    <x v="2"/>
    <n v="267"/>
    <n v="76"/>
    <n v="18305"/>
    <n v="4.2"/>
    <n v="14.6"/>
    <n v="3.5"/>
  </r>
  <r>
    <x v="7"/>
    <x v="0"/>
    <x v="2"/>
    <s v="J0170"/>
    <x v="1"/>
    <x v="2"/>
    <n v="15"/>
    <n v="7"/>
    <n v="18930"/>
    <n v="0.4"/>
    <n v="0.8"/>
    <n v="2.1"/>
  </r>
  <r>
    <x v="7"/>
    <x v="0"/>
    <x v="2"/>
    <s v="J1200"/>
    <x v="2"/>
    <x v="2"/>
    <n v="279"/>
    <n v="89"/>
    <n v="18930"/>
    <n v="4.7"/>
    <n v="14.7"/>
    <n v="3.1"/>
  </r>
  <r>
    <x v="7"/>
    <x v="0"/>
    <x v="4"/>
    <s v="J0170"/>
    <x v="1"/>
    <x v="2"/>
    <n v="8"/>
    <n v="4"/>
    <n v="21081"/>
    <n v="0.2"/>
    <n v="0.4"/>
    <n v="2"/>
  </r>
  <r>
    <x v="7"/>
    <x v="0"/>
    <x v="4"/>
    <s v="J1200"/>
    <x v="2"/>
    <x v="2"/>
    <n v="195"/>
    <n v="41"/>
    <n v="21081"/>
    <n v="1.9"/>
    <n v="9.3000000000000007"/>
    <n v="4.8"/>
  </r>
  <r>
    <x v="7"/>
    <x v="1"/>
    <x v="3"/>
    <s v="J0170"/>
    <x v="1"/>
    <x v="2"/>
    <n v="7"/>
    <n v="6"/>
    <n v="16288"/>
    <n v="0.4"/>
    <n v="0.4"/>
    <n v="1.2"/>
  </r>
  <r>
    <x v="7"/>
    <x v="1"/>
    <x v="3"/>
    <s v="J1200"/>
    <x v="2"/>
    <x v="2"/>
    <n v="340"/>
    <n v="56"/>
    <n v="16288"/>
    <n v="3.4"/>
    <n v="20.9"/>
    <n v="6.1"/>
  </r>
  <r>
    <x v="7"/>
    <x v="1"/>
    <x v="1"/>
    <s v="J0170"/>
    <x v="1"/>
    <x v="2"/>
    <n v="5"/>
    <n v="5"/>
    <n v="16153"/>
    <n v="0.3"/>
    <n v="0.3"/>
    <n v="1"/>
  </r>
  <r>
    <x v="7"/>
    <x v="1"/>
    <x v="1"/>
    <s v="J1200"/>
    <x v="2"/>
    <x v="2"/>
    <n v="329"/>
    <n v="61"/>
    <n v="16153"/>
    <n v="3.8"/>
    <n v="20.399999999999999"/>
    <n v="5.4"/>
  </r>
  <r>
    <x v="7"/>
    <x v="1"/>
    <x v="0"/>
    <s v="J0170"/>
    <x v="1"/>
    <x v="2"/>
    <n v="6"/>
    <n v="5"/>
    <n v="16494"/>
    <n v="0.3"/>
    <n v="0.4"/>
    <n v="1.2"/>
  </r>
  <r>
    <x v="7"/>
    <x v="1"/>
    <x v="0"/>
    <s v="J1200"/>
    <x v="2"/>
    <x v="2"/>
    <n v="204"/>
    <n v="54"/>
    <n v="16494"/>
    <n v="3.3"/>
    <n v="12.4"/>
    <n v="3.8"/>
  </r>
  <r>
    <x v="7"/>
    <x v="1"/>
    <x v="2"/>
    <n v="92950"/>
    <x v="0"/>
    <x v="2"/>
    <n v="1"/>
    <n v="1"/>
    <n v="17176"/>
    <n v="0.1"/>
    <n v="0.1"/>
    <n v="1"/>
  </r>
  <r>
    <x v="7"/>
    <x v="1"/>
    <x v="2"/>
    <s v="J0170"/>
    <x v="1"/>
    <x v="2"/>
    <n v="9"/>
    <n v="6"/>
    <n v="17176"/>
    <n v="0.3"/>
    <n v="0.5"/>
    <n v="1.5"/>
  </r>
  <r>
    <x v="7"/>
    <x v="1"/>
    <x v="2"/>
    <s v="J1200"/>
    <x v="2"/>
    <x v="2"/>
    <n v="186"/>
    <n v="42"/>
    <n v="17176"/>
    <n v="2.4"/>
    <n v="10.8"/>
    <n v="4.4000000000000004"/>
  </r>
  <r>
    <x v="7"/>
    <x v="1"/>
    <x v="4"/>
    <s v="J0170"/>
    <x v="1"/>
    <x v="2"/>
    <n v="3"/>
    <n v="3"/>
    <n v="19112"/>
    <n v="0.2"/>
    <n v="0.2"/>
    <n v="1"/>
  </r>
  <r>
    <x v="7"/>
    <x v="1"/>
    <x v="4"/>
    <s v="J1200"/>
    <x v="2"/>
    <x v="2"/>
    <n v="197"/>
    <n v="29"/>
    <n v="19112"/>
    <n v="1.5"/>
    <n v="10.3"/>
    <n v="6.8"/>
  </r>
  <r>
    <x v="8"/>
    <x v="0"/>
    <x v="3"/>
    <n v="92950"/>
    <x v="0"/>
    <x v="2"/>
    <n v="5"/>
    <n v="3"/>
    <n v="20789"/>
    <n v="0.1"/>
    <n v="0.2"/>
    <n v="1.7"/>
  </r>
  <r>
    <x v="8"/>
    <x v="0"/>
    <x v="3"/>
    <s v="J0170"/>
    <x v="1"/>
    <x v="2"/>
    <n v="5"/>
    <n v="4"/>
    <n v="20789"/>
    <n v="0.2"/>
    <n v="0.2"/>
    <n v="1.2"/>
  </r>
  <r>
    <x v="8"/>
    <x v="0"/>
    <x v="3"/>
    <s v="J1200"/>
    <x v="2"/>
    <x v="2"/>
    <n v="213"/>
    <n v="62"/>
    <n v="20789"/>
    <n v="3"/>
    <n v="10.199999999999999"/>
    <n v="3.4"/>
  </r>
  <r>
    <x v="8"/>
    <x v="0"/>
    <x v="1"/>
    <n v="92950"/>
    <x v="0"/>
    <x v="2"/>
    <n v="9"/>
    <n v="4"/>
    <n v="20553"/>
    <n v="0.2"/>
    <n v="0.4"/>
    <n v="2.2000000000000002"/>
  </r>
  <r>
    <x v="8"/>
    <x v="0"/>
    <x v="1"/>
    <s v="J0170"/>
    <x v="1"/>
    <x v="2"/>
    <n v="4"/>
    <n v="4"/>
    <n v="20553"/>
    <n v="0.2"/>
    <n v="0.2"/>
    <n v="1"/>
  </r>
  <r>
    <x v="8"/>
    <x v="0"/>
    <x v="1"/>
    <s v="J1200"/>
    <x v="2"/>
    <x v="2"/>
    <n v="131"/>
    <n v="55"/>
    <n v="20553"/>
    <n v="2.7"/>
    <n v="6.4"/>
    <n v="2.4"/>
  </r>
  <r>
    <x v="8"/>
    <x v="0"/>
    <x v="0"/>
    <n v="92950"/>
    <x v="0"/>
    <x v="2"/>
    <n v="1"/>
    <n v="1"/>
    <n v="20257"/>
    <n v="0"/>
    <n v="0"/>
    <n v="1"/>
  </r>
  <r>
    <x v="8"/>
    <x v="0"/>
    <x v="0"/>
    <s v="J0170"/>
    <x v="1"/>
    <x v="2"/>
    <n v="2"/>
    <n v="2"/>
    <n v="20257"/>
    <n v="0.1"/>
    <n v="0.1"/>
    <n v="1"/>
  </r>
  <r>
    <x v="8"/>
    <x v="0"/>
    <x v="0"/>
    <s v="J1200"/>
    <x v="2"/>
    <x v="2"/>
    <n v="148"/>
    <n v="62"/>
    <n v="20257"/>
    <n v="3.1"/>
    <n v="7.3"/>
    <n v="2.4"/>
  </r>
  <r>
    <x v="8"/>
    <x v="0"/>
    <x v="2"/>
    <n v="92950"/>
    <x v="0"/>
    <x v="2"/>
    <n v="1"/>
    <n v="1"/>
    <n v="20102"/>
    <n v="0"/>
    <n v="0"/>
    <n v="1"/>
  </r>
  <r>
    <x v="8"/>
    <x v="0"/>
    <x v="2"/>
    <s v="J0170"/>
    <x v="1"/>
    <x v="2"/>
    <n v="7"/>
    <n v="4"/>
    <n v="20102"/>
    <n v="0.2"/>
    <n v="0.3"/>
    <n v="1.8"/>
  </r>
  <r>
    <x v="8"/>
    <x v="0"/>
    <x v="2"/>
    <s v="J1200"/>
    <x v="2"/>
    <x v="2"/>
    <n v="211"/>
    <n v="69"/>
    <n v="20102"/>
    <n v="3.4"/>
    <n v="10.5"/>
    <n v="3.1"/>
  </r>
  <r>
    <x v="8"/>
    <x v="0"/>
    <x v="4"/>
    <s v="J0170"/>
    <x v="1"/>
    <x v="2"/>
    <n v="1"/>
    <n v="1"/>
    <n v="20365"/>
    <n v="0"/>
    <n v="0"/>
    <n v="1"/>
  </r>
  <r>
    <x v="8"/>
    <x v="0"/>
    <x v="4"/>
    <s v="J1200"/>
    <x v="2"/>
    <x v="2"/>
    <n v="82"/>
    <n v="13"/>
    <n v="20365"/>
    <n v="0.6"/>
    <n v="4"/>
    <n v="6.3"/>
  </r>
  <r>
    <x v="8"/>
    <x v="1"/>
    <x v="3"/>
    <n v="92950"/>
    <x v="0"/>
    <x v="2"/>
    <n v="3"/>
    <n v="2"/>
    <n v="13439"/>
    <n v="0.1"/>
    <n v="0.2"/>
    <n v="1.5"/>
  </r>
  <r>
    <x v="8"/>
    <x v="1"/>
    <x v="3"/>
    <s v="J1200"/>
    <x v="2"/>
    <x v="2"/>
    <n v="162"/>
    <n v="50"/>
    <n v="13439"/>
    <n v="3.7"/>
    <n v="12.1"/>
    <n v="3.2"/>
  </r>
  <r>
    <x v="8"/>
    <x v="1"/>
    <x v="1"/>
    <n v="92950"/>
    <x v="0"/>
    <x v="2"/>
    <n v="1"/>
    <n v="1"/>
    <n v="13468"/>
    <n v="0.1"/>
    <n v="0.1"/>
    <n v="1"/>
  </r>
  <r>
    <x v="8"/>
    <x v="1"/>
    <x v="1"/>
    <s v="J0170"/>
    <x v="1"/>
    <x v="2"/>
    <n v="3"/>
    <n v="3"/>
    <n v="13468"/>
    <n v="0.2"/>
    <n v="0.2"/>
    <n v="1"/>
  </r>
  <r>
    <x v="8"/>
    <x v="1"/>
    <x v="1"/>
    <s v="J1200"/>
    <x v="2"/>
    <x v="2"/>
    <n v="199"/>
    <n v="42"/>
    <n v="13468"/>
    <n v="3.1"/>
    <n v="14.8"/>
    <n v="4.7"/>
  </r>
  <r>
    <x v="8"/>
    <x v="1"/>
    <x v="0"/>
    <n v="92950"/>
    <x v="0"/>
    <x v="2"/>
    <n v="2"/>
    <n v="2"/>
    <n v="13386"/>
    <n v="0.1"/>
    <n v="0.1"/>
    <n v="1"/>
  </r>
  <r>
    <x v="8"/>
    <x v="1"/>
    <x v="0"/>
    <s v="J0170"/>
    <x v="1"/>
    <x v="2"/>
    <n v="2"/>
    <n v="2"/>
    <n v="13386"/>
    <n v="0.1"/>
    <n v="0.1"/>
    <n v="1"/>
  </r>
  <r>
    <x v="8"/>
    <x v="1"/>
    <x v="0"/>
    <s v="J1200"/>
    <x v="2"/>
    <x v="2"/>
    <n v="163"/>
    <n v="55"/>
    <n v="13386"/>
    <n v="4.0999999999999996"/>
    <n v="12.2"/>
    <n v="3"/>
  </r>
  <r>
    <x v="8"/>
    <x v="1"/>
    <x v="2"/>
    <n v="92950"/>
    <x v="0"/>
    <x v="2"/>
    <n v="1"/>
    <n v="1"/>
    <n v="13350"/>
    <n v="0.1"/>
    <n v="0.1"/>
    <n v="1"/>
  </r>
  <r>
    <x v="8"/>
    <x v="1"/>
    <x v="2"/>
    <s v="J0170"/>
    <x v="1"/>
    <x v="2"/>
    <n v="4"/>
    <n v="2"/>
    <n v="13350"/>
    <n v="0.1"/>
    <n v="0.3"/>
    <n v="2"/>
  </r>
  <r>
    <x v="8"/>
    <x v="1"/>
    <x v="2"/>
    <s v="J1200"/>
    <x v="2"/>
    <x v="2"/>
    <n v="182"/>
    <n v="43"/>
    <n v="13350"/>
    <n v="3.2"/>
    <n v="13.6"/>
    <n v="4.2"/>
  </r>
  <r>
    <x v="8"/>
    <x v="1"/>
    <x v="4"/>
    <s v="J0170"/>
    <x v="1"/>
    <x v="2"/>
    <n v="2"/>
    <n v="2"/>
    <n v="13650"/>
    <n v="0.1"/>
    <n v="0.1"/>
    <n v="1"/>
  </r>
  <r>
    <x v="8"/>
    <x v="1"/>
    <x v="4"/>
    <s v="J1200"/>
    <x v="2"/>
    <x v="2"/>
    <n v="178"/>
    <n v="26"/>
    <n v="13650"/>
    <n v="1.9"/>
    <n v="13"/>
    <n v="6.8"/>
  </r>
  <r>
    <x v="1"/>
    <x v="0"/>
    <x v="1"/>
    <s v="J1200"/>
    <x v="2"/>
    <x v="2"/>
    <n v="0"/>
    <n v="0"/>
    <n v="5940"/>
    <n v="0.2"/>
    <n v="0.2"/>
    <n v="1"/>
  </r>
  <r>
    <x v="3"/>
    <x v="0"/>
    <x v="1"/>
    <s v="J1200"/>
    <x v="2"/>
    <x v="2"/>
    <n v="0"/>
    <n v="0"/>
    <n v="21937"/>
    <n v="0"/>
    <n v="0"/>
    <n v="1"/>
  </r>
  <r>
    <x v="4"/>
    <x v="0"/>
    <x v="1"/>
    <s v="J1200"/>
    <x v="2"/>
    <x v="2"/>
    <n v="0"/>
    <n v="0"/>
    <n v="29794"/>
    <n v="0"/>
    <n v="0"/>
    <n v="1"/>
  </r>
  <r>
    <x v="4"/>
    <x v="1"/>
    <x v="0"/>
    <n v="92950"/>
    <x v="0"/>
    <x v="2"/>
    <n v="0"/>
    <n v="0"/>
    <n v="23738"/>
    <n v="0"/>
    <n v="0"/>
    <n v="1"/>
  </r>
  <r>
    <x v="8"/>
    <x v="0"/>
    <x v="3"/>
    <n v="92950"/>
    <x v="0"/>
    <x v="2"/>
    <n v="0"/>
    <n v="0"/>
    <n v="8540"/>
    <n v="0.1"/>
    <n v="0.1"/>
    <n v="1"/>
  </r>
  <r>
    <x v="8"/>
    <x v="0"/>
    <x v="1"/>
    <n v="92950"/>
    <x v="0"/>
    <x v="2"/>
    <n v="0"/>
    <n v="0"/>
    <n v="8677"/>
    <n v="0.1"/>
    <n v="0.1"/>
    <n v="1"/>
  </r>
  <r>
    <x v="8"/>
    <x v="0"/>
    <x v="0"/>
    <n v="92950"/>
    <x v="0"/>
    <x v="2"/>
    <n v="0"/>
    <n v="0"/>
    <n v="8837"/>
    <n v="0.1"/>
    <n v="0.1"/>
    <n v="1"/>
  </r>
  <r>
    <x v="0"/>
    <x v="0"/>
    <x v="3"/>
    <s v="J0170"/>
    <x v="1"/>
    <x v="2"/>
    <n v="3"/>
    <n v="3"/>
    <n v="4464"/>
    <n v="0.7"/>
    <n v="0.7"/>
    <n v="1"/>
  </r>
  <r>
    <x v="0"/>
    <x v="0"/>
    <x v="1"/>
    <s v="J0170"/>
    <x v="1"/>
    <x v="2"/>
    <n v="4"/>
    <n v="4"/>
    <n v="4730"/>
    <n v="0.8"/>
    <n v="0.8"/>
    <n v="1"/>
  </r>
  <r>
    <x v="0"/>
    <x v="0"/>
    <x v="0"/>
    <s v="J0170"/>
    <x v="1"/>
    <x v="2"/>
    <n v="1"/>
    <n v="1"/>
    <n v="4931"/>
    <n v="0.2"/>
    <n v="0.2"/>
    <n v="1"/>
  </r>
  <r>
    <x v="0"/>
    <x v="0"/>
    <x v="0"/>
    <s v="J1200"/>
    <x v="2"/>
    <x v="2"/>
    <n v="2"/>
    <n v="1"/>
    <n v="4931"/>
    <n v="0.2"/>
    <n v="0.4"/>
    <n v="2"/>
  </r>
  <r>
    <x v="0"/>
    <x v="0"/>
    <x v="2"/>
    <s v="J0170"/>
    <x v="1"/>
    <x v="2"/>
    <n v="2"/>
    <n v="2"/>
    <n v="5212"/>
    <n v="0.4"/>
    <n v="0.4"/>
    <n v="1"/>
  </r>
  <r>
    <x v="0"/>
    <x v="0"/>
    <x v="4"/>
    <s v="J0170"/>
    <x v="1"/>
    <x v="2"/>
    <n v="3"/>
    <n v="3"/>
    <n v="4878"/>
    <n v="0.6"/>
    <n v="0.6"/>
    <n v="1"/>
  </r>
  <r>
    <x v="0"/>
    <x v="1"/>
    <x v="3"/>
    <s v="J1200"/>
    <x v="2"/>
    <x v="2"/>
    <n v="2"/>
    <n v="1"/>
    <n v="4456"/>
    <n v="0.2"/>
    <n v="0.4"/>
    <n v="2"/>
  </r>
  <r>
    <x v="0"/>
    <x v="1"/>
    <x v="1"/>
    <s v="J0170"/>
    <x v="1"/>
    <x v="2"/>
    <n v="3"/>
    <n v="3"/>
    <n v="4935"/>
    <n v="0.6"/>
    <n v="0.6"/>
    <n v="1"/>
  </r>
  <r>
    <x v="0"/>
    <x v="1"/>
    <x v="1"/>
    <s v="J1200"/>
    <x v="2"/>
    <x v="2"/>
    <n v="5"/>
    <n v="3"/>
    <n v="4935"/>
    <n v="0.6"/>
    <n v="1"/>
    <n v="1.7"/>
  </r>
  <r>
    <x v="0"/>
    <x v="1"/>
    <x v="0"/>
    <s v="J0170"/>
    <x v="1"/>
    <x v="2"/>
    <n v="3"/>
    <n v="3"/>
    <n v="5197"/>
    <n v="0.6"/>
    <n v="0.6"/>
    <n v="1"/>
  </r>
  <r>
    <x v="0"/>
    <x v="1"/>
    <x v="2"/>
    <s v="J0170"/>
    <x v="1"/>
    <x v="2"/>
    <n v="1"/>
    <n v="1"/>
    <n v="5439"/>
    <n v="0.2"/>
    <n v="0.2"/>
    <n v="1"/>
  </r>
  <r>
    <x v="0"/>
    <x v="1"/>
    <x v="2"/>
    <s v="J1200"/>
    <x v="2"/>
    <x v="2"/>
    <n v="1"/>
    <n v="1"/>
    <n v="5439"/>
    <n v="0.2"/>
    <n v="0.2"/>
    <n v="1"/>
  </r>
  <r>
    <x v="0"/>
    <x v="1"/>
    <x v="4"/>
    <n v="92950"/>
    <x v="0"/>
    <x v="2"/>
    <n v="1"/>
    <n v="1"/>
    <n v="5022"/>
    <n v="0.2"/>
    <n v="0.2"/>
    <n v="1"/>
  </r>
  <r>
    <x v="0"/>
    <x v="1"/>
    <x v="4"/>
    <s v="J0170"/>
    <x v="1"/>
    <x v="2"/>
    <n v="2"/>
    <n v="2"/>
    <n v="5022"/>
    <n v="0.4"/>
    <n v="0.4"/>
    <n v="1"/>
  </r>
  <r>
    <x v="0"/>
    <x v="1"/>
    <x v="4"/>
    <s v="J1200"/>
    <x v="2"/>
    <x v="2"/>
    <n v="2"/>
    <n v="1"/>
    <n v="5022"/>
    <n v="0.2"/>
    <n v="0.4"/>
    <n v="2"/>
  </r>
  <r>
    <x v="5"/>
    <x v="0"/>
    <x v="3"/>
    <s v="J0170"/>
    <x v="1"/>
    <x v="2"/>
    <n v="2"/>
    <n v="2"/>
    <n v="8315"/>
    <n v="0.2"/>
    <n v="0.2"/>
    <n v="1"/>
  </r>
  <r>
    <x v="5"/>
    <x v="0"/>
    <x v="3"/>
    <s v="J1200"/>
    <x v="2"/>
    <x v="2"/>
    <n v="6"/>
    <n v="4"/>
    <n v="8315"/>
    <n v="0.5"/>
    <n v="0.7"/>
    <n v="1.5"/>
  </r>
  <r>
    <x v="5"/>
    <x v="0"/>
    <x v="1"/>
    <s v="J0170"/>
    <x v="1"/>
    <x v="2"/>
    <n v="4"/>
    <n v="4"/>
    <n v="8374"/>
    <n v="0.5"/>
    <n v="0.5"/>
    <n v="1"/>
  </r>
  <r>
    <x v="5"/>
    <x v="0"/>
    <x v="1"/>
    <s v="J1200"/>
    <x v="2"/>
    <x v="2"/>
    <n v="7"/>
    <n v="7"/>
    <n v="8374"/>
    <n v="0.8"/>
    <n v="0.8"/>
    <n v="1"/>
  </r>
  <r>
    <x v="5"/>
    <x v="0"/>
    <x v="0"/>
    <s v="J0170"/>
    <x v="1"/>
    <x v="2"/>
    <n v="5"/>
    <n v="5"/>
    <n v="8257"/>
    <n v="0.6"/>
    <n v="0.6"/>
    <n v="1"/>
  </r>
  <r>
    <x v="5"/>
    <x v="0"/>
    <x v="0"/>
    <s v="J1200"/>
    <x v="2"/>
    <x v="2"/>
    <n v="8"/>
    <n v="7"/>
    <n v="8257"/>
    <n v="0.8"/>
    <n v="1"/>
    <n v="1.1000000000000001"/>
  </r>
  <r>
    <x v="5"/>
    <x v="0"/>
    <x v="2"/>
    <s v="J0170"/>
    <x v="1"/>
    <x v="2"/>
    <n v="5"/>
    <n v="4"/>
    <n v="8948"/>
    <n v="0.4"/>
    <n v="0.6"/>
    <n v="1.2"/>
  </r>
  <r>
    <x v="5"/>
    <x v="0"/>
    <x v="2"/>
    <s v="J1200"/>
    <x v="2"/>
    <x v="2"/>
    <n v="3"/>
    <n v="2"/>
    <n v="8948"/>
    <n v="0.2"/>
    <n v="0.3"/>
    <n v="1.5"/>
  </r>
  <r>
    <x v="5"/>
    <x v="0"/>
    <x v="4"/>
    <s v="J0170"/>
    <x v="1"/>
    <x v="2"/>
    <n v="8"/>
    <n v="8"/>
    <n v="9265"/>
    <n v="0.9"/>
    <n v="0.9"/>
    <n v="1"/>
  </r>
  <r>
    <x v="5"/>
    <x v="0"/>
    <x v="4"/>
    <s v="J1200"/>
    <x v="2"/>
    <x v="2"/>
    <n v="5"/>
    <n v="5"/>
    <n v="9265"/>
    <n v="0.5"/>
    <n v="0.5"/>
    <n v="1"/>
  </r>
  <r>
    <x v="5"/>
    <x v="1"/>
    <x v="3"/>
    <s v="J0170"/>
    <x v="1"/>
    <x v="2"/>
    <n v="5"/>
    <n v="5"/>
    <n v="8670"/>
    <n v="0.6"/>
    <n v="0.6"/>
    <n v="1"/>
  </r>
  <r>
    <x v="5"/>
    <x v="1"/>
    <x v="3"/>
    <s v="J1200"/>
    <x v="2"/>
    <x v="2"/>
    <n v="8"/>
    <n v="7"/>
    <n v="8670"/>
    <n v="0.8"/>
    <n v="0.9"/>
    <n v="1.1000000000000001"/>
  </r>
  <r>
    <x v="5"/>
    <x v="1"/>
    <x v="1"/>
    <s v="J0170"/>
    <x v="1"/>
    <x v="2"/>
    <n v="9"/>
    <n v="8"/>
    <n v="8653"/>
    <n v="0.9"/>
    <n v="1"/>
    <n v="1.1000000000000001"/>
  </r>
  <r>
    <x v="5"/>
    <x v="1"/>
    <x v="1"/>
    <s v="J1200"/>
    <x v="2"/>
    <x v="2"/>
    <n v="5"/>
    <n v="4"/>
    <n v="8653"/>
    <n v="0.5"/>
    <n v="0.6"/>
    <n v="1.2"/>
  </r>
  <r>
    <x v="5"/>
    <x v="1"/>
    <x v="0"/>
    <s v="J0170"/>
    <x v="1"/>
    <x v="2"/>
    <n v="6"/>
    <n v="5"/>
    <n v="8433"/>
    <n v="0.6"/>
    <n v="0.7"/>
    <n v="1.2"/>
  </r>
  <r>
    <x v="5"/>
    <x v="1"/>
    <x v="0"/>
    <s v="J1200"/>
    <x v="2"/>
    <x v="2"/>
    <n v="8"/>
    <n v="5"/>
    <n v="8433"/>
    <n v="0.6"/>
    <n v="0.9"/>
    <n v="1.6"/>
  </r>
  <r>
    <x v="5"/>
    <x v="1"/>
    <x v="2"/>
    <s v="J0170"/>
    <x v="1"/>
    <x v="2"/>
    <n v="6"/>
    <n v="6"/>
    <n v="9199"/>
    <n v="0.7"/>
    <n v="0.7"/>
    <n v="1"/>
  </r>
  <r>
    <x v="5"/>
    <x v="1"/>
    <x v="2"/>
    <s v="J1200"/>
    <x v="2"/>
    <x v="2"/>
    <n v="22"/>
    <n v="12"/>
    <n v="9199"/>
    <n v="1.3"/>
    <n v="2.4"/>
    <n v="1.8"/>
  </r>
  <r>
    <x v="5"/>
    <x v="1"/>
    <x v="4"/>
    <s v="J0170"/>
    <x v="1"/>
    <x v="2"/>
    <n v="8"/>
    <n v="8"/>
    <n v="9543"/>
    <n v="0.8"/>
    <n v="0.8"/>
    <n v="1"/>
  </r>
  <r>
    <x v="5"/>
    <x v="1"/>
    <x v="4"/>
    <s v="J1200"/>
    <x v="2"/>
    <x v="2"/>
    <n v="7"/>
    <n v="6"/>
    <n v="9543"/>
    <n v="0.6"/>
    <n v="0.7"/>
    <n v="1.2"/>
  </r>
  <r>
    <x v="1"/>
    <x v="0"/>
    <x v="3"/>
    <s v="J0170"/>
    <x v="1"/>
    <x v="2"/>
    <n v="11"/>
    <n v="9"/>
    <n v="6548"/>
    <n v="1.4"/>
    <n v="1.7"/>
    <n v="1.2"/>
  </r>
  <r>
    <x v="1"/>
    <x v="0"/>
    <x v="3"/>
    <s v="J1200"/>
    <x v="2"/>
    <x v="2"/>
    <n v="14"/>
    <n v="8"/>
    <n v="6548"/>
    <n v="1.2"/>
    <n v="2.1"/>
    <n v="1.8"/>
  </r>
  <r>
    <x v="1"/>
    <x v="0"/>
    <x v="1"/>
    <s v="J0170"/>
    <x v="1"/>
    <x v="2"/>
    <n v="7"/>
    <n v="7"/>
    <n v="6543"/>
    <n v="1.1000000000000001"/>
    <n v="1.1000000000000001"/>
    <n v="1"/>
  </r>
  <r>
    <x v="1"/>
    <x v="0"/>
    <x v="1"/>
    <s v="J1200"/>
    <x v="2"/>
    <x v="2"/>
    <n v="14"/>
    <n v="13"/>
    <n v="6543"/>
    <n v="2"/>
    <n v="2.1"/>
    <n v="1.1000000000000001"/>
  </r>
  <r>
    <x v="1"/>
    <x v="0"/>
    <x v="0"/>
    <s v="J0170"/>
    <x v="1"/>
    <x v="2"/>
    <n v="16"/>
    <n v="15"/>
    <n v="6664"/>
    <n v="2.2999999999999998"/>
    <n v="2.4"/>
    <n v="1.1000000000000001"/>
  </r>
  <r>
    <x v="1"/>
    <x v="0"/>
    <x v="0"/>
    <s v="J1200"/>
    <x v="2"/>
    <x v="2"/>
    <n v="25"/>
    <n v="14"/>
    <n v="6664"/>
    <n v="2.1"/>
    <n v="3.8"/>
    <n v="1.8"/>
  </r>
  <r>
    <x v="1"/>
    <x v="0"/>
    <x v="2"/>
    <s v="J0170"/>
    <x v="1"/>
    <x v="2"/>
    <n v="15"/>
    <n v="14"/>
    <n v="7145"/>
    <n v="2"/>
    <n v="2.1"/>
    <n v="1.1000000000000001"/>
  </r>
  <r>
    <x v="1"/>
    <x v="0"/>
    <x v="2"/>
    <s v="J1200"/>
    <x v="2"/>
    <x v="2"/>
    <n v="13"/>
    <n v="11"/>
    <n v="7145"/>
    <n v="1.5"/>
    <n v="1.8"/>
    <n v="1.2"/>
  </r>
  <r>
    <x v="1"/>
    <x v="0"/>
    <x v="4"/>
    <s v="J0170"/>
    <x v="1"/>
    <x v="2"/>
    <n v="10"/>
    <n v="10"/>
    <n v="7311"/>
    <n v="1.4"/>
    <n v="1.4"/>
    <n v="1"/>
  </r>
  <r>
    <x v="1"/>
    <x v="0"/>
    <x v="4"/>
    <s v="J1200"/>
    <x v="2"/>
    <x v="2"/>
    <n v="15"/>
    <n v="14"/>
    <n v="7311"/>
    <n v="1.9"/>
    <n v="2.1"/>
    <n v="1.1000000000000001"/>
  </r>
  <r>
    <x v="1"/>
    <x v="1"/>
    <x v="3"/>
    <s v="J0170"/>
    <x v="1"/>
    <x v="2"/>
    <n v="13"/>
    <n v="9"/>
    <n v="6329"/>
    <n v="1.4"/>
    <n v="2.1"/>
    <n v="1.4"/>
  </r>
  <r>
    <x v="1"/>
    <x v="1"/>
    <x v="3"/>
    <s v="J1200"/>
    <x v="2"/>
    <x v="2"/>
    <n v="6"/>
    <n v="1"/>
    <n v="6329"/>
    <n v="0.2"/>
    <n v="0.9"/>
    <n v="6"/>
  </r>
  <r>
    <x v="1"/>
    <x v="1"/>
    <x v="1"/>
    <s v="J0170"/>
    <x v="1"/>
    <x v="2"/>
    <n v="21"/>
    <n v="14"/>
    <n v="6416"/>
    <n v="2.2000000000000002"/>
    <n v="3.3"/>
    <n v="1.5"/>
  </r>
  <r>
    <x v="1"/>
    <x v="1"/>
    <x v="1"/>
    <s v="J1200"/>
    <x v="2"/>
    <x v="2"/>
    <n v="7"/>
    <n v="4"/>
    <n v="6416"/>
    <n v="0.6"/>
    <n v="1.1000000000000001"/>
    <n v="1.8"/>
  </r>
  <r>
    <x v="1"/>
    <x v="1"/>
    <x v="0"/>
    <s v="J0170"/>
    <x v="1"/>
    <x v="2"/>
    <n v="24"/>
    <n v="22"/>
    <n v="6394"/>
    <n v="3.4"/>
    <n v="3.8"/>
    <n v="1.1000000000000001"/>
  </r>
  <r>
    <x v="1"/>
    <x v="1"/>
    <x v="0"/>
    <s v="J1200"/>
    <x v="2"/>
    <x v="2"/>
    <n v="14"/>
    <n v="11"/>
    <n v="6394"/>
    <n v="1.7"/>
    <n v="2.2000000000000002"/>
    <n v="1.3"/>
  </r>
  <r>
    <x v="1"/>
    <x v="1"/>
    <x v="2"/>
    <s v="J0170"/>
    <x v="1"/>
    <x v="2"/>
    <n v="18"/>
    <n v="15"/>
    <n v="6931"/>
    <n v="2.2000000000000002"/>
    <n v="2.6"/>
    <n v="1.2"/>
  </r>
  <r>
    <x v="1"/>
    <x v="1"/>
    <x v="2"/>
    <s v="J1200"/>
    <x v="2"/>
    <x v="2"/>
    <n v="20"/>
    <n v="7"/>
    <n v="6931"/>
    <n v="1"/>
    <n v="2.9"/>
    <n v="2.9"/>
  </r>
  <r>
    <x v="1"/>
    <x v="1"/>
    <x v="4"/>
    <s v="J0170"/>
    <x v="1"/>
    <x v="2"/>
    <n v="13"/>
    <n v="12"/>
    <n v="7074"/>
    <n v="1.7"/>
    <n v="1.8"/>
    <n v="1.1000000000000001"/>
  </r>
  <r>
    <x v="1"/>
    <x v="1"/>
    <x v="4"/>
    <s v="J1200"/>
    <x v="2"/>
    <x v="2"/>
    <n v="13"/>
    <n v="10"/>
    <n v="7074"/>
    <n v="1.4"/>
    <n v="1.8"/>
    <n v="1.3"/>
  </r>
  <r>
    <x v="2"/>
    <x v="0"/>
    <x v="3"/>
    <n v="92950"/>
    <x v="0"/>
    <x v="2"/>
    <n v="1"/>
    <n v="1"/>
    <n v="3501"/>
    <n v="0.3"/>
    <n v="0.3"/>
    <n v="1"/>
  </r>
  <r>
    <x v="2"/>
    <x v="0"/>
    <x v="3"/>
    <s v="J0170"/>
    <x v="1"/>
    <x v="2"/>
    <n v="3"/>
    <n v="3"/>
    <n v="3501"/>
    <n v="0.9"/>
    <n v="0.9"/>
    <n v="1"/>
  </r>
  <r>
    <x v="2"/>
    <x v="0"/>
    <x v="3"/>
    <s v="J1200"/>
    <x v="2"/>
    <x v="2"/>
    <n v="4"/>
    <n v="4"/>
    <n v="3501"/>
    <n v="1.1000000000000001"/>
    <n v="1.1000000000000001"/>
    <n v="1"/>
  </r>
  <r>
    <x v="2"/>
    <x v="0"/>
    <x v="1"/>
    <s v="J0170"/>
    <x v="1"/>
    <x v="2"/>
    <n v="1"/>
    <n v="1"/>
    <n v="3140"/>
    <n v="0.3"/>
    <n v="0.3"/>
    <n v="1"/>
  </r>
  <r>
    <x v="2"/>
    <x v="0"/>
    <x v="1"/>
    <s v="J1200"/>
    <x v="2"/>
    <x v="2"/>
    <n v="7"/>
    <n v="7"/>
    <n v="3140"/>
    <n v="2.2000000000000002"/>
    <n v="2.2000000000000002"/>
    <n v="1"/>
  </r>
  <r>
    <x v="2"/>
    <x v="0"/>
    <x v="0"/>
    <s v="J0170"/>
    <x v="1"/>
    <x v="2"/>
    <n v="7"/>
    <n v="7"/>
    <n v="3037"/>
    <n v="2.2999999999999998"/>
    <n v="2.2999999999999998"/>
    <n v="1"/>
  </r>
  <r>
    <x v="2"/>
    <x v="0"/>
    <x v="0"/>
    <s v="J1200"/>
    <x v="2"/>
    <x v="2"/>
    <n v="9"/>
    <n v="9"/>
    <n v="3037"/>
    <n v="3"/>
    <n v="3"/>
    <n v="1"/>
  </r>
  <r>
    <x v="2"/>
    <x v="0"/>
    <x v="2"/>
    <s v="J0170"/>
    <x v="1"/>
    <x v="2"/>
    <n v="8"/>
    <n v="8"/>
    <n v="3628"/>
    <n v="2.2000000000000002"/>
    <n v="2.2000000000000002"/>
    <n v="1"/>
  </r>
  <r>
    <x v="2"/>
    <x v="0"/>
    <x v="2"/>
    <s v="J1200"/>
    <x v="2"/>
    <x v="2"/>
    <n v="15"/>
    <n v="9"/>
    <n v="3628"/>
    <n v="2.5"/>
    <n v="4.0999999999999996"/>
    <n v="1.7"/>
  </r>
  <r>
    <x v="2"/>
    <x v="0"/>
    <x v="4"/>
    <s v="J0170"/>
    <x v="1"/>
    <x v="2"/>
    <n v="2"/>
    <n v="2"/>
    <n v="3867"/>
    <n v="0.5"/>
    <n v="0.5"/>
    <n v="1"/>
  </r>
  <r>
    <x v="2"/>
    <x v="0"/>
    <x v="4"/>
    <s v="J1200"/>
    <x v="2"/>
    <x v="2"/>
    <n v="15"/>
    <n v="10"/>
    <n v="3867"/>
    <n v="2.6"/>
    <n v="3.9"/>
    <n v="1.5"/>
  </r>
  <r>
    <x v="2"/>
    <x v="1"/>
    <x v="3"/>
    <s v="J0170"/>
    <x v="1"/>
    <x v="2"/>
    <n v="7"/>
    <n v="7"/>
    <n v="2322"/>
    <n v="3"/>
    <n v="3"/>
    <n v="1"/>
  </r>
  <r>
    <x v="2"/>
    <x v="1"/>
    <x v="3"/>
    <s v="J1200"/>
    <x v="2"/>
    <x v="2"/>
    <n v="1"/>
    <n v="1"/>
    <n v="2322"/>
    <n v="0.4"/>
    <n v="0.4"/>
    <n v="1"/>
  </r>
  <r>
    <x v="2"/>
    <x v="1"/>
    <x v="1"/>
    <s v="J0170"/>
    <x v="1"/>
    <x v="2"/>
    <n v="6"/>
    <n v="5"/>
    <n v="1986"/>
    <n v="2.5"/>
    <n v="3"/>
    <n v="1.2"/>
  </r>
  <r>
    <x v="2"/>
    <x v="1"/>
    <x v="0"/>
    <s v="J0170"/>
    <x v="1"/>
    <x v="2"/>
    <n v="5"/>
    <n v="5"/>
    <n v="1907"/>
    <n v="2.6"/>
    <n v="2.6"/>
    <n v="1"/>
  </r>
  <r>
    <x v="2"/>
    <x v="1"/>
    <x v="0"/>
    <s v="J1200"/>
    <x v="2"/>
    <x v="2"/>
    <n v="13"/>
    <n v="5"/>
    <n v="1907"/>
    <n v="2.6"/>
    <n v="6.8"/>
    <n v="2.6"/>
  </r>
  <r>
    <x v="2"/>
    <x v="1"/>
    <x v="2"/>
    <s v="J0170"/>
    <x v="1"/>
    <x v="2"/>
    <n v="7"/>
    <n v="7"/>
    <n v="2276"/>
    <n v="3.1"/>
    <n v="3.1"/>
    <n v="1"/>
  </r>
  <r>
    <x v="2"/>
    <x v="1"/>
    <x v="2"/>
    <s v="J1200"/>
    <x v="2"/>
    <x v="2"/>
    <n v="6"/>
    <n v="3"/>
    <n v="2276"/>
    <n v="1.3"/>
    <n v="2.6"/>
    <n v="2"/>
  </r>
  <r>
    <x v="2"/>
    <x v="1"/>
    <x v="4"/>
    <s v="J0170"/>
    <x v="1"/>
    <x v="2"/>
    <n v="6"/>
    <n v="6"/>
    <n v="2699"/>
    <n v="2.2000000000000002"/>
    <n v="2.2000000000000002"/>
    <n v="1"/>
  </r>
  <r>
    <x v="2"/>
    <x v="1"/>
    <x v="4"/>
    <s v="J1200"/>
    <x v="2"/>
    <x v="2"/>
    <n v="2"/>
    <n v="2"/>
    <n v="2699"/>
    <n v="0.7"/>
    <n v="0.7"/>
    <n v="1"/>
  </r>
  <r>
    <x v="3"/>
    <x v="0"/>
    <x v="3"/>
    <s v="J0170"/>
    <x v="1"/>
    <x v="2"/>
    <n v="57"/>
    <n v="53"/>
    <n v="23417"/>
    <n v="2.2999999999999998"/>
    <n v="2.4"/>
    <n v="1.1000000000000001"/>
  </r>
  <r>
    <x v="3"/>
    <x v="0"/>
    <x v="3"/>
    <s v="J1200"/>
    <x v="2"/>
    <x v="2"/>
    <n v="157"/>
    <n v="69"/>
    <n v="23417"/>
    <n v="2.9"/>
    <n v="6.7"/>
    <n v="2.2999999999999998"/>
  </r>
  <r>
    <x v="3"/>
    <x v="0"/>
    <x v="1"/>
    <s v="J0170"/>
    <x v="1"/>
    <x v="2"/>
    <n v="45"/>
    <n v="43"/>
    <n v="20619"/>
    <n v="2.1"/>
    <n v="2.2000000000000002"/>
    <n v="1"/>
  </r>
  <r>
    <x v="3"/>
    <x v="0"/>
    <x v="1"/>
    <s v="J1200"/>
    <x v="2"/>
    <x v="2"/>
    <n v="143"/>
    <n v="78"/>
    <n v="20619"/>
    <n v="3.8"/>
    <n v="6.9"/>
    <n v="1.8"/>
  </r>
  <r>
    <x v="3"/>
    <x v="0"/>
    <x v="0"/>
    <s v="J0170"/>
    <x v="1"/>
    <x v="2"/>
    <n v="46"/>
    <n v="43"/>
    <n v="20056"/>
    <n v="2.1"/>
    <n v="2.2999999999999998"/>
    <n v="1.1000000000000001"/>
  </r>
  <r>
    <x v="3"/>
    <x v="0"/>
    <x v="0"/>
    <s v="J1200"/>
    <x v="2"/>
    <x v="2"/>
    <n v="163"/>
    <n v="81"/>
    <n v="20056"/>
    <n v="4"/>
    <n v="8.1"/>
    <n v="2"/>
  </r>
  <r>
    <x v="3"/>
    <x v="0"/>
    <x v="2"/>
    <n v="92950"/>
    <x v="0"/>
    <x v="2"/>
    <n v="3"/>
    <n v="2"/>
    <n v="23291"/>
    <n v="0.1"/>
    <n v="0.1"/>
    <n v="1.5"/>
  </r>
  <r>
    <x v="3"/>
    <x v="0"/>
    <x v="2"/>
    <s v="J0170"/>
    <x v="1"/>
    <x v="2"/>
    <n v="41"/>
    <n v="40"/>
    <n v="23291"/>
    <n v="1.7"/>
    <n v="1.8"/>
    <n v="1"/>
  </r>
  <r>
    <x v="3"/>
    <x v="0"/>
    <x v="2"/>
    <s v="J1200"/>
    <x v="2"/>
    <x v="2"/>
    <n v="416"/>
    <n v="107"/>
    <n v="23291"/>
    <n v="4.5999999999999996"/>
    <n v="17.899999999999999"/>
    <n v="3.9"/>
  </r>
  <r>
    <x v="3"/>
    <x v="0"/>
    <x v="4"/>
    <s v="J0170"/>
    <x v="1"/>
    <x v="2"/>
    <n v="65"/>
    <n v="53"/>
    <n v="25505"/>
    <n v="2.1"/>
    <n v="2.5"/>
    <n v="1.2"/>
  </r>
  <r>
    <x v="3"/>
    <x v="0"/>
    <x v="4"/>
    <s v="J1200"/>
    <x v="2"/>
    <x v="2"/>
    <n v="175"/>
    <n v="110"/>
    <n v="25505"/>
    <n v="4.3"/>
    <n v="6.9"/>
    <n v="1.6"/>
  </r>
  <r>
    <x v="3"/>
    <x v="1"/>
    <x v="3"/>
    <s v="J0170"/>
    <x v="1"/>
    <x v="2"/>
    <n v="39"/>
    <n v="38"/>
    <n v="15537"/>
    <n v="2.4"/>
    <n v="2.5"/>
    <n v="1"/>
  </r>
  <r>
    <x v="3"/>
    <x v="1"/>
    <x v="3"/>
    <s v="J1200"/>
    <x v="2"/>
    <x v="2"/>
    <n v="15"/>
    <n v="12"/>
    <n v="15537"/>
    <n v="0.8"/>
    <n v="1"/>
    <n v="1.2"/>
  </r>
  <r>
    <x v="3"/>
    <x v="1"/>
    <x v="1"/>
    <s v="J0170"/>
    <x v="1"/>
    <x v="2"/>
    <n v="28"/>
    <n v="23"/>
    <n v="12796"/>
    <n v="1.8"/>
    <n v="2.2000000000000002"/>
    <n v="1.2"/>
  </r>
  <r>
    <x v="3"/>
    <x v="1"/>
    <x v="1"/>
    <s v="J1200"/>
    <x v="2"/>
    <x v="2"/>
    <n v="52"/>
    <n v="19"/>
    <n v="12796"/>
    <n v="1.5"/>
    <n v="4.0999999999999996"/>
    <n v="2.7"/>
  </r>
  <r>
    <x v="3"/>
    <x v="1"/>
    <x v="0"/>
    <s v="J0170"/>
    <x v="1"/>
    <x v="2"/>
    <n v="41"/>
    <n v="36"/>
    <n v="12387"/>
    <n v="2.9"/>
    <n v="3.3"/>
    <n v="1.1000000000000001"/>
  </r>
  <r>
    <x v="3"/>
    <x v="1"/>
    <x v="0"/>
    <s v="J1200"/>
    <x v="2"/>
    <x v="2"/>
    <n v="60"/>
    <n v="29"/>
    <n v="12387"/>
    <n v="2.2999999999999998"/>
    <n v="4.8"/>
    <n v="2.1"/>
  </r>
  <r>
    <x v="3"/>
    <x v="1"/>
    <x v="2"/>
    <s v="J0170"/>
    <x v="1"/>
    <x v="2"/>
    <n v="36"/>
    <n v="36"/>
    <n v="14053"/>
    <n v="2.6"/>
    <n v="2.6"/>
    <n v="1"/>
  </r>
  <r>
    <x v="3"/>
    <x v="1"/>
    <x v="2"/>
    <s v="J1200"/>
    <x v="2"/>
    <x v="2"/>
    <n v="34"/>
    <n v="19"/>
    <n v="14053"/>
    <n v="1.4"/>
    <n v="2.4"/>
    <n v="1.8"/>
  </r>
  <r>
    <x v="3"/>
    <x v="1"/>
    <x v="4"/>
    <s v="J0170"/>
    <x v="1"/>
    <x v="2"/>
    <n v="40"/>
    <n v="39"/>
    <n v="16135"/>
    <n v="2.4"/>
    <n v="2.5"/>
    <n v="1"/>
  </r>
  <r>
    <x v="3"/>
    <x v="1"/>
    <x v="4"/>
    <s v="J1200"/>
    <x v="2"/>
    <x v="2"/>
    <n v="44"/>
    <n v="26"/>
    <n v="16135"/>
    <n v="1.6"/>
    <n v="2.7"/>
    <n v="1.7"/>
  </r>
  <r>
    <x v="9"/>
    <x v="0"/>
    <x v="3"/>
    <s v="J0170"/>
    <x v="1"/>
    <x v="2"/>
    <n v="2"/>
    <n v="1"/>
    <n v="5817"/>
    <n v="0.2"/>
    <n v="0.3"/>
    <n v="2"/>
  </r>
  <r>
    <x v="9"/>
    <x v="0"/>
    <x v="3"/>
    <s v="J1200"/>
    <x v="2"/>
    <x v="2"/>
    <n v="1"/>
    <n v="1"/>
    <n v="5817"/>
    <n v="0.2"/>
    <n v="0.2"/>
    <n v="1"/>
  </r>
  <r>
    <x v="9"/>
    <x v="0"/>
    <x v="1"/>
    <s v="J0170"/>
    <x v="1"/>
    <x v="2"/>
    <n v="7"/>
    <n v="5"/>
    <n v="6441"/>
    <n v="0.8"/>
    <n v="1.1000000000000001"/>
    <n v="1.4"/>
  </r>
  <r>
    <x v="9"/>
    <x v="0"/>
    <x v="1"/>
    <s v="J1200"/>
    <x v="2"/>
    <x v="2"/>
    <n v="3"/>
    <n v="3"/>
    <n v="6441"/>
    <n v="0.5"/>
    <n v="0.5"/>
    <n v="1"/>
  </r>
  <r>
    <x v="9"/>
    <x v="0"/>
    <x v="0"/>
    <s v="J0170"/>
    <x v="1"/>
    <x v="2"/>
    <n v="5"/>
    <n v="3"/>
    <n v="6494"/>
    <n v="0.5"/>
    <n v="0.8"/>
    <n v="1.7"/>
  </r>
  <r>
    <x v="9"/>
    <x v="0"/>
    <x v="0"/>
    <s v="J1200"/>
    <x v="2"/>
    <x v="2"/>
    <n v="6"/>
    <n v="6"/>
    <n v="6494"/>
    <n v="0.9"/>
    <n v="0.9"/>
    <n v="1"/>
  </r>
  <r>
    <x v="9"/>
    <x v="0"/>
    <x v="2"/>
    <s v="J0170"/>
    <x v="1"/>
    <x v="2"/>
    <n v="3"/>
    <n v="3"/>
    <n v="7056"/>
    <n v="0.4"/>
    <n v="0.4"/>
    <n v="1"/>
  </r>
  <r>
    <x v="9"/>
    <x v="0"/>
    <x v="2"/>
    <s v="J1200"/>
    <x v="2"/>
    <x v="2"/>
    <n v="2"/>
    <n v="2"/>
    <n v="7056"/>
    <n v="0.3"/>
    <n v="0.3"/>
    <n v="1"/>
  </r>
  <r>
    <x v="9"/>
    <x v="0"/>
    <x v="4"/>
    <s v="J0170"/>
    <x v="1"/>
    <x v="2"/>
    <n v="1"/>
    <n v="1"/>
    <n v="7392"/>
    <n v="0.1"/>
    <n v="0.1"/>
    <n v="1"/>
  </r>
  <r>
    <x v="9"/>
    <x v="0"/>
    <x v="4"/>
    <s v="J1200"/>
    <x v="2"/>
    <x v="2"/>
    <n v="2"/>
    <n v="2"/>
    <n v="7392"/>
    <n v="0.3"/>
    <n v="0.3"/>
    <n v="1"/>
  </r>
  <r>
    <x v="9"/>
    <x v="1"/>
    <x v="3"/>
    <s v="J1200"/>
    <x v="2"/>
    <x v="2"/>
    <n v="2"/>
    <n v="2"/>
    <n v="6056"/>
    <n v="0.3"/>
    <n v="0.3"/>
    <n v="1"/>
  </r>
  <r>
    <x v="9"/>
    <x v="1"/>
    <x v="1"/>
    <s v="J0170"/>
    <x v="1"/>
    <x v="2"/>
    <n v="3"/>
    <n v="2"/>
    <n v="6432"/>
    <n v="0.3"/>
    <n v="0.5"/>
    <n v="1.5"/>
  </r>
  <r>
    <x v="9"/>
    <x v="1"/>
    <x v="1"/>
    <s v="J1200"/>
    <x v="2"/>
    <x v="2"/>
    <n v="3"/>
    <n v="3"/>
    <n v="6432"/>
    <n v="0.5"/>
    <n v="0.5"/>
    <n v="1"/>
  </r>
  <r>
    <x v="9"/>
    <x v="1"/>
    <x v="0"/>
    <s v="J0170"/>
    <x v="1"/>
    <x v="2"/>
    <n v="3"/>
    <n v="3"/>
    <n v="6491"/>
    <n v="0.5"/>
    <n v="0.5"/>
    <n v="1"/>
  </r>
  <r>
    <x v="9"/>
    <x v="1"/>
    <x v="0"/>
    <s v="J1200"/>
    <x v="2"/>
    <x v="2"/>
    <n v="5"/>
    <n v="3"/>
    <n v="6491"/>
    <n v="0.5"/>
    <n v="0.8"/>
    <n v="1.7"/>
  </r>
  <r>
    <x v="9"/>
    <x v="1"/>
    <x v="2"/>
    <s v="J0170"/>
    <x v="1"/>
    <x v="2"/>
    <n v="3"/>
    <n v="3"/>
    <n v="7343"/>
    <n v="0.4"/>
    <n v="0.4"/>
    <n v="1"/>
  </r>
  <r>
    <x v="9"/>
    <x v="1"/>
    <x v="2"/>
    <s v="J1200"/>
    <x v="2"/>
    <x v="2"/>
    <n v="5"/>
    <n v="5"/>
    <n v="7343"/>
    <n v="0.7"/>
    <n v="0.7"/>
    <n v="1"/>
  </r>
  <r>
    <x v="9"/>
    <x v="1"/>
    <x v="4"/>
    <s v="J0170"/>
    <x v="1"/>
    <x v="2"/>
    <n v="6"/>
    <n v="6"/>
    <n v="7752"/>
    <n v="0.8"/>
    <n v="0.8"/>
    <n v="1"/>
  </r>
  <r>
    <x v="9"/>
    <x v="1"/>
    <x v="4"/>
    <s v="J1200"/>
    <x v="2"/>
    <x v="2"/>
    <n v="1"/>
    <n v="1"/>
    <n v="7752"/>
    <n v="0.1"/>
    <n v="0.1"/>
    <n v="1"/>
  </r>
  <r>
    <x v="4"/>
    <x v="0"/>
    <x v="3"/>
    <s v="J0170"/>
    <x v="1"/>
    <x v="2"/>
    <n v="99"/>
    <n v="95"/>
    <n v="20104"/>
    <n v="4.7"/>
    <n v="4.9000000000000004"/>
    <n v="1"/>
  </r>
  <r>
    <x v="4"/>
    <x v="0"/>
    <x v="3"/>
    <s v="J1200"/>
    <x v="2"/>
    <x v="2"/>
    <n v="295"/>
    <n v="106"/>
    <n v="20104"/>
    <n v="5.3"/>
    <n v="14.7"/>
    <n v="2.8"/>
  </r>
  <r>
    <x v="4"/>
    <x v="0"/>
    <x v="1"/>
    <s v="J0170"/>
    <x v="1"/>
    <x v="2"/>
    <n v="68"/>
    <n v="63"/>
    <n v="17977"/>
    <n v="3.5"/>
    <n v="3.8"/>
    <n v="1.1000000000000001"/>
  </r>
  <r>
    <x v="4"/>
    <x v="0"/>
    <x v="1"/>
    <s v="J1200"/>
    <x v="2"/>
    <x v="2"/>
    <n v="364"/>
    <n v="141"/>
    <n v="17977"/>
    <n v="7.8"/>
    <n v="20.2"/>
    <n v="2.6"/>
  </r>
  <r>
    <x v="4"/>
    <x v="0"/>
    <x v="0"/>
    <s v="J0170"/>
    <x v="1"/>
    <x v="2"/>
    <n v="96"/>
    <n v="85"/>
    <n v="18322"/>
    <n v="4.5999999999999996"/>
    <n v="5.2"/>
    <n v="1.1000000000000001"/>
  </r>
  <r>
    <x v="4"/>
    <x v="0"/>
    <x v="0"/>
    <s v="J1200"/>
    <x v="2"/>
    <x v="2"/>
    <n v="368"/>
    <n v="141"/>
    <n v="18322"/>
    <n v="7.7"/>
    <n v="20.100000000000001"/>
    <n v="2.6"/>
  </r>
  <r>
    <x v="4"/>
    <x v="0"/>
    <x v="2"/>
    <n v="92950"/>
    <x v="0"/>
    <x v="2"/>
    <n v="1"/>
    <n v="1"/>
    <n v="21533"/>
    <n v="0"/>
    <n v="0"/>
    <n v="1"/>
  </r>
  <r>
    <x v="4"/>
    <x v="0"/>
    <x v="2"/>
    <s v="J0170"/>
    <x v="1"/>
    <x v="2"/>
    <n v="130"/>
    <n v="115"/>
    <n v="21533"/>
    <n v="5.3"/>
    <n v="6"/>
    <n v="1.1000000000000001"/>
  </r>
  <r>
    <x v="4"/>
    <x v="0"/>
    <x v="2"/>
    <s v="J1200"/>
    <x v="2"/>
    <x v="2"/>
    <n v="406"/>
    <n v="137"/>
    <n v="21533"/>
    <n v="6.4"/>
    <n v="18.899999999999999"/>
    <n v="3"/>
  </r>
  <r>
    <x v="4"/>
    <x v="0"/>
    <x v="4"/>
    <s v="J0170"/>
    <x v="1"/>
    <x v="2"/>
    <n v="137"/>
    <n v="117"/>
    <n v="23854"/>
    <n v="4.9000000000000004"/>
    <n v="5.7"/>
    <n v="1.2"/>
  </r>
  <r>
    <x v="4"/>
    <x v="0"/>
    <x v="4"/>
    <s v="J1200"/>
    <x v="2"/>
    <x v="2"/>
    <n v="545"/>
    <n v="197"/>
    <n v="23854"/>
    <n v="8.3000000000000007"/>
    <n v="22.8"/>
    <n v="2.8"/>
  </r>
  <r>
    <x v="4"/>
    <x v="1"/>
    <x v="3"/>
    <s v="J0170"/>
    <x v="1"/>
    <x v="2"/>
    <n v="73"/>
    <n v="66"/>
    <n v="17233"/>
    <n v="3.8"/>
    <n v="4.2"/>
    <n v="1.1000000000000001"/>
  </r>
  <r>
    <x v="4"/>
    <x v="1"/>
    <x v="3"/>
    <s v="J1200"/>
    <x v="2"/>
    <x v="2"/>
    <n v="162"/>
    <n v="60"/>
    <n v="17233"/>
    <n v="3.5"/>
    <n v="9.4"/>
    <n v="2.7"/>
  </r>
  <r>
    <x v="4"/>
    <x v="1"/>
    <x v="1"/>
    <s v="J0170"/>
    <x v="1"/>
    <x v="2"/>
    <n v="68"/>
    <n v="65"/>
    <n v="15186"/>
    <n v="4.3"/>
    <n v="4.5"/>
    <n v="1"/>
  </r>
  <r>
    <x v="4"/>
    <x v="1"/>
    <x v="1"/>
    <s v="J1200"/>
    <x v="2"/>
    <x v="2"/>
    <n v="140"/>
    <n v="50"/>
    <n v="15186"/>
    <n v="3.3"/>
    <n v="9.1999999999999993"/>
    <n v="2.8"/>
  </r>
  <r>
    <x v="4"/>
    <x v="1"/>
    <x v="0"/>
    <s v="J0170"/>
    <x v="1"/>
    <x v="2"/>
    <n v="66"/>
    <n v="57"/>
    <n v="15370"/>
    <n v="3.7"/>
    <n v="4.3"/>
    <n v="1.2"/>
  </r>
  <r>
    <x v="4"/>
    <x v="1"/>
    <x v="0"/>
    <s v="J1200"/>
    <x v="2"/>
    <x v="2"/>
    <n v="220"/>
    <n v="64"/>
    <n v="15370"/>
    <n v="4.2"/>
    <n v="14.3"/>
    <n v="3.4"/>
  </r>
  <r>
    <x v="4"/>
    <x v="1"/>
    <x v="2"/>
    <s v="J0170"/>
    <x v="1"/>
    <x v="2"/>
    <n v="107"/>
    <n v="92"/>
    <n v="17318"/>
    <n v="5.3"/>
    <n v="6.2"/>
    <n v="1.2"/>
  </r>
  <r>
    <x v="4"/>
    <x v="1"/>
    <x v="2"/>
    <s v="J1200"/>
    <x v="2"/>
    <x v="2"/>
    <n v="198"/>
    <n v="79"/>
    <n v="17318"/>
    <n v="4.5999999999999996"/>
    <n v="11.4"/>
    <n v="2.5"/>
  </r>
  <r>
    <x v="4"/>
    <x v="1"/>
    <x v="4"/>
    <s v="J0170"/>
    <x v="1"/>
    <x v="2"/>
    <n v="104"/>
    <n v="94"/>
    <n v="18977"/>
    <n v="5"/>
    <n v="5.5"/>
    <n v="1.1000000000000001"/>
  </r>
  <r>
    <x v="4"/>
    <x v="1"/>
    <x v="4"/>
    <s v="J1200"/>
    <x v="2"/>
    <x v="2"/>
    <n v="248"/>
    <n v="83"/>
    <n v="18977"/>
    <n v="4.4000000000000004"/>
    <n v="13.1"/>
    <n v="3"/>
  </r>
  <r>
    <x v="6"/>
    <x v="0"/>
    <x v="3"/>
    <s v="J0170"/>
    <x v="1"/>
    <x v="2"/>
    <n v="4"/>
    <n v="4"/>
    <n v="8767"/>
    <n v="0.5"/>
    <n v="0.5"/>
    <n v="1"/>
  </r>
  <r>
    <x v="6"/>
    <x v="0"/>
    <x v="3"/>
    <s v="J1200"/>
    <x v="2"/>
    <x v="2"/>
    <n v="2"/>
    <n v="2"/>
    <n v="8767"/>
    <n v="0.2"/>
    <n v="0.2"/>
    <n v="1"/>
  </r>
  <r>
    <x v="6"/>
    <x v="0"/>
    <x v="1"/>
    <s v="J0170"/>
    <x v="1"/>
    <x v="2"/>
    <n v="4"/>
    <n v="4"/>
    <n v="9230"/>
    <n v="0.4"/>
    <n v="0.4"/>
    <n v="1"/>
  </r>
  <r>
    <x v="6"/>
    <x v="0"/>
    <x v="1"/>
    <s v="J1200"/>
    <x v="2"/>
    <x v="2"/>
    <n v="1"/>
    <n v="1"/>
    <n v="9230"/>
    <n v="0.1"/>
    <n v="0.1"/>
    <n v="1"/>
  </r>
  <r>
    <x v="6"/>
    <x v="0"/>
    <x v="0"/>
    <s v="J0170"/>
    <x v="1"/>
    <x v="2"/>
    <n v="3"/>
    <n v="3"/>
    <n v="9404"/>
    <n v="0.3"/>
    <n v="0.3"/>
    <n v="1"/>
  </r>
  <r>
    <x v="6"/>
    <x v="0"/>
    <x v="0"/>
    <s v="J1200"/>
    <x v="2"/>
    <x v="2"/>
    <n v="3"/>
    <n v="3"/>
    <n v="9404"/>
    <n v="0.3"/>
    <n v="0.3"/>
    <n v="1"/>
  </r>
  <r>
    <x v="6"/>
    <x v="0"/>
    <x v="2"/>
    <s v="J0170"/>
    <x v="1"/>
    <x v="2"/>
    <n v="1"/>
    <n v="1"/>
    <n v="10328"/>
    <n v="0.1"/>
    <n v="0.1"/>
    <n v="1"/>
  </r>
  <r>
    <x v="6"/>
    <x v="0"/>
    <x v="2"/>
    <s v="J1200"/>
    <x v="2"/>
    <x v="2"/>
    <n v="1"/>
    <n v="1"/>
    <n v="10328"/>
    <n v="0.1"/>
    <n v="0.1"/>
    <n v="1"/>
  </r>
  <r>
    <x v="6"/>
    <x v="0"/>
    <x v="4"/>
    <s v="J0170"/>
    <x v="1"/>
    <x v="2"/>
    <n v="3"/>
    <n v="3"/>
    <n v="10595"/>
    <n v="0.3"/>
    <n v="0.3"/>
    <n v="1"/>
  </r>
  <r>
    <x v="6"/>
    <x v="0"/>
    <x v="4"/>
    <s v="J1200"/>
    <x v="2"/>
    <x v="2"/>
    <n v="2"/>
    <n v="2"/>
    <n v="10595"/>
    <n v="0.2"/>
    <n v="0.2"/>
    <n v="1"/>
  </r>
  <r>
    <x v="6"/>
    <x v="1"/>
    <x v="3"/>
    <s v="J0170"/>
    <x v="1"/>
    <x v="2"/>
    <n v="1"/>
    <n v="1"/>
    <n v="8954"/>
    <n v="0.1"/>
    <n v="0.1"/>
    <n v="1"/>
  </r>
  <r>
    <x v="6"/>
    <x v="1"/>
    <x v="3"/>
    <s v="J1200"/>
    <x v="2"/>
    <x v="2"/>
    <n v="6"/>
    <n v="3"/>
    <n v="8954"/>
    <n v="0.3"/>
    <n v="0.7"/>
    <n v="2"/>
  </r>
  <r>
    <x v="6"/>
    <x v="1"/>
    <x v="1"/>
    <s v="J0170"/>
    <x v="1"/>
    <x v="2"/>
    <n v="3"/>
    <n v="2"/>
    <n v="9576"/>
    <n v="0.2"/>
    <n v="0.3"/>
    <n v="1.5"/>
  </r>
  <r>
    <x v="6"/>
    <x v="1"/>
    <x v="1"/>
    <s v="J1200"/>
    <x v="2"/>
    <x v="2"/>
    <n v="5"/>
    <n v="4"/>
    <n v="9576"/>
    <n v="0.4"/>
    <n v="0.5"/>
    <n v="1.2"/>
  </r>
  <r>
    <x v="6"/>
    <x v="1"/>
    <x v="0"/>
    <s v="J0170"/>
    <x v="1"/>
    <x v="2"/>
    <n v="1"/>
    <n v="1"/>
    <n v="9757"/>
    <n v="0.1"/>
    <n v="0.1"/>
    <n v="1"/>
  </r>
  <r>
    <x v="6"/>
    <x v="1"/>
    <x v="0"/>
    <s v="J1200"/>
    <x v="2"/>
    <x v="2"/>
    <n v="6"/>
    <n v="6"/>
    <n v="9757"/>
    <n v="0.6"/>
    <n v="0.6"/>
    <n v="1"/>
  </r>
  <r>
    <x v="6"/>
    <x v="1"/>
    <x v="2"/>
    <s v="J0170"/>
    <x v="1"/>
    <x v="2"/>
    <n v="3"/>
    <n v="3"/>
    <n v="10605"/>
    <n v="0.3"/>
    <n v="0.3"/>
    <n v="1"/>
  </r>
  <r>
    <x v="6"/>
    <x v="1"/>
    <x v="2"/>
    <s v="J1200"/>
    <x v="2"/>
    <x v="2"/>
    <n v="3"/>
    <n v="3"/>
    <n v="10605"/>
    <n v="0.3"/>
    <n v="0.3"/>
    <n v="1"/>
  </r>
  <r>
    <x v="6"/>
    <x v="1"/>
    <x v="4"/>
    <s v="J0170"/>
    <x v="1"/>
    <x v="2"/>
    <n v="5"/>
    <n v="5"/>
    <n v="10894"/>
    <n v="0.5"/>
    <n v="0.5"/>
    <n v="1"/>
  </r>
  <r>
    <x v="6"/>
    <x v="1"/>
    <x v="4"/>
    <s v="J1200"/>
    <x v="2"/>
    <x v="2"/>
    <n v="5"/>
    <n v="5"/>
    <n v="10894"/>
    <n v="0.5"/>
    <n v="0.5"/>
    <n v="1"/>
  </r>
  <r>
    <x v="7"/>
    <x v="0"/>
    <x v="3"/>
    <s v="J0170"/>
    <x v="1"/>
    <x v="2"/>
    <n v="45"/>
    <n v="39"/>
    <n v="8086"/>
    <n v="4.8"/>
    <n v="5.6"/>
    <n v="1.2"/>
  </r>
  <r>
    <x v="7"/>
    <x v="0"/>
    <x v="3"/>
    <s v="J1200"/>
    <x v="2"/>
    <x v="2"/>
    <n v="135"/>
    <n v="49"/>
    <n v="8086"/>
    <n v="6.1"/>
    <n v="16.7"/>
    <n v="2.8"/>
  </r>
  <r>
    <x v="7"/>
    <x v="0"/>
    <x v="1"/>
    <s v="J0170"/>
    <x v="1"/>
    <x v="2"/>
    <n v="23"/>
    <n v="18"/>
    <n v="7937"/>
    <n v="2.2999999999999998"/>
    <n v="2.9"/>
    <n v="1.3"/>
  </r>
  <r>
    <x v="7"/>
    <x v="0"/>
    <x v="1"/>
    <s v="J1200"/>
    <x v="2"/>
    <x v="2"/>
    <n v="141"/>
    <n v="71"/>
    <n v="7937"/>
    <n v="8.9"/>
    <n v="17.8"/>
    <n v="2"/>
  </r>
  <r>
    <x v="7"/>
    <x v="0"/>
    <x v="0"/>
    <s v="J0170"/>
    <x v="1"/>
    <x v="2"/>
    <n v="18"/>
    <n v="15"/>
    <n v="8248"/>
    <n v="1.8"/>
    <n v="2.2000000000000002"/>
    <n v="1.2"/>
  </r>
  <r>
    <x v="7"/>
    <x v="0"/>
    <x v="0"/>
    <s v="J1200"/>
    <x v="2"/>
    <x v="2"/>
    <n v="160"/>
    <n v="51"/>
    <n v="8248"/>
    <n v="6.2"/>
    <n v="19.399999999999999"/>
    <n v="3.1"/>
  </r>
  <r>
    <x v="7"/>
    <x v="0"/>
    <x v="2"/>
    <n v="92950"/>
    <x v="0"/>
    <x v="2"/>
    <n v="1"/>
    <n v="1"/>
    <n v="8580"/>
    <n v="0.1"/>
    <n v="0.1"/>
    <n v="1"/>
  </r>
  <r>
    <x v="7"/>
    <x v="0"/>
    <x v="2"/>
    <s v="J0170"/>
    <x v="1"/>
    <x v="2"/>
    <n v="32"/>
    <n v="30"/>
    <n v="8580"/>
    <n v="3.5"/>
    <n v="3.7"/>
    <n v="1.1000000000000001"/>
  </r>
  <r>
    <x v="7"/>
    <x v="0"/>
    <x v="2"/>
    <s v="J1200"/>
    <x v="2"/>
    <x v="2"/>
    <n v="196"/>
    <n v="54"/>
    <n v="8580"/>
    <n v="6.3"/>
    <n v="22.8"/>
    <n v="3.6"/>
  </r>
  <r>
    <x v="7"/>
    <x v="0"/>
    <x v="4"/>
    <s v="J0170"/>
    <x v="1"/>
    <x v="2"/>
    <n v="45"/>
    <n v="43"/>
    <n v="8835"/>
    <n v="4.9000000000000004"/>
    <n v="5.0999999999999996"/>
    <n v="1"/>
  </r>
  <r>
    <x v="7"/>
    <x v="0"/>
    <x v="4"/>
    <s v="J1200"/>
    <x v="2"/>
    <x v="2"/>
    <n v="240"/>
    <n v="61"/>
    <n v="8835"/>
    <n v="6.9"/>
    <n v="27.2"/>
    <n v="3.9"/>
  </r>
  <r>
    <x v="7"/>
    <x v="1"/>
    <x v="3"/>
    <s v="J0170"/>
    <x v="1"/>
    <x v="2"/>
    <n v="40"/>
    <n v="39"/>
    <n v="6650"/>
    <n v="5.9"/>
    <n v="6"/>
    <n v="1"/>
  </r>
  <r>
    <x v="7"/>
    <x v="1"/>
    <x v="3"/>
    <s v="J1200"/>
    <x v="2"/>
    <x v="2"/>
    <n v="74"/>
    <n v="30"/>
    <n v="6650"/>
    <n v="4.5"/>
    <n v="11.1"/>
    <n v="2.5"/>
  </r>
  <r>
    <x v="7"/>
    <x v="1"/>
    <x v="1"/>
    <s v="J0170"/>
    <x v="1"/>
    <x v="2"/>
    <n v="16"/>
    <n v="15"/>
    <n v="6510"/>
    <n v="2.2999999999999998"/>
    <n v="2.5"/>
    <n v="1.1000000000000001"/>
  </r>
  <r>
    <x v="7"/>
    <x v="1"/>
    <x v="1"/>
    <s v="J1200"/>
    <x v="2"/>
    <x v="2"/>
    <n v="56"/>
    <n v="26"/>
    <n v="6510"/>
    <n v="4"/>
    <n v="8.6"/>
    <n v="2.2000000000000002"/>
  </r>
  <r>
    <x v="7"/>
    <x v="1"/>
    <x v="0"/>
    <s v="J0170"/>
    <x v="1"/>
    <x v="2"/>
    <n v="19"/>
    <n v="18"/>
    <n v="6896"/>
    <n v="2.6"/>
    <n v="2.8"/>
    <n v="1.1000000000000001"/>
  </r>
  <r>
    <x v="7"/>
    <x v="1"/>
    <x v="0"/>
    <s v="J1200"/>
    <x v="2"/>
    <x v="2"/>
    <n v="99"/>
    <n v="39"/>
    <n v="6896"/>
    <n v="5.7"/>
    <n v="14.4"/>
    <n v="2.5"/>
  </r>
  <r>
    <x v="7"/>
    <x v="1"/>
    <x v="2"/>
    <s v="J0170"/>
    <x v="1"/>
    <x v="2"/>
    <n v="34"/>
    <n v="33"/>
    <n v="7105"/>
    <n v="4.5999999999999996"/>
    <n v="4.8"/>
    <n v="1"/>
  </r>
  <r>
    <x v="7"/>
    <x v="1"/>
    <x v="2"/>
    <s v="J1200"/>
    <x v="2"/>
    <x v="2"/>
    <n v="110"/>
    <n v="36"/>
    <n v="7105"/>
    <n v="5.0999999999999996"/>
    <n v="15.5"/>
    <n v="3.1"/>
  </r>
  <r>
    <x v="7"/>
    <x v="1"/>
    <x v="4"/>
    <s v="J0170"/>
    <x v="1"/>
    <x v="2"/>
    <n v="42"/>
    <n v="39"/>
    <n v="7290"/>
    <n v="5.3"/>
    <n v="5.8"/>
    <n v="1.1000000000000001"/>
  </r>
  <r>
    <x v="7"/>
    <x v="1"/>
    <x v="4"/>
    <s v="J1200"/>
    <x v="2"/>
    <x v="2"/>
    <n v="167"/>
    <n v="48"/>
    <n v="7290"/>
    <n v="6.6"/>
    <n v="22.9"/>
    <n v="3.5"/>
  </r>
  <r>
    <x v="8"/>
    <x v="0"/>
    <x v="3"/>
    <s v="J0170"/>
    <x v="1"/>
    <x v="2"/>
    <n v="15"/>
    <n v="15"/>
    <n v="7914"/>
    <n v="1.9"/>
    <n v="1.9"/>
    <n v="1"/>
  </r>
  <r>
    <x v="8"/>
    <x v="0"/>
    <x v="3"/>
    <s v="J1200"/>
    <x v="2"/>
    <x v="2"/>
    <n v="93"/>
    <n v="40"/>
    <n v="7914"/>
    <n v="5.0999999999999996"/>
    <n v="11.8"/>
    <n v="2.2999999999999998"/>
  </r>
  <r>
    <x v="8"/>
    <x v="0"/>
    <x v="1"/>
    <s v="J0170"/>
    <x v="1"/>
    <x v="2"/>
    <n v="11"/>
    <n v="11"/>
    <n v="7919"/>
    <n v="1.4"/>
    <n v="1.4"/>
    <n v="1"/>
  </r>
  <r>
    <x v="8"/>
    <x v="0"/>
    <x v="1"/>
    <s v="J1200"/>
    <x v="2"/>
    <x v="2"/>
    <n v="109"/>
    <n v="46"/>
    <n v="7919"/>
    <n v="5.8"/>
    <n v="13.8"/>
    <n v="2.4"/>
  </r>
  <r>
    <x v="8"/>
    <x v="0"/>
    <x v="0"/>
    <s v="J0170"/>
    <x v="1"/>
    <x v="2"/>
    <n v="7"/>
    <n v="7"/>
    <n v="8153"/>
    <n v="0.9"/>
    <n v="0.9"/>
    <n v="1"/>
  </r>
  <r>
    <x v="8"/>
    <x v="0"/>
    <x v="0"/>
    <s v="J1200"/>
    <x v="2"/>
    <x v="2"/>
    <n v="187"/>
    <n v="61"/>
    <n v="8153"/>
    <n v="7.5"/>
    <n v="22.9"/>
    <n v="3.1"/>
  </r>
  <r>
    <x v="8"/>
    <x v="0"/>
    <x v="2"/>
    <s v="J0170"/>
    <x v="1"/>
    <x v="2"/>
    <n v="14"/>
    <n v="13"/>
    <n v="8226"/>
    <n v="1.6"/>
    <n v="1.7"/>
    <n v="1.1000000000000001"/>
  </r>
  <r>
    <x v="8"/>
    <x v="0"/>
    <x v="2"/>
    <s v="J1200"/>
    <x v="2"/>
    <x v="2"/>
    <n v="182"/>
    <n v="50"/>
    <n v="8226"/>
    <n v="6.1"/>
    <n v="22.1"/>
    <n v="3.6"/>
  </r>
  <r>
    <x v="8"/>
    <x v="0"/>
    <x v="4"/>
    <s v="J0170"/>
    <x v="1"/>
    <x v="2"/>
    <n v="27"/>
    <n v="25"/>
    <n v="8450"/>
    <n v="3"/>
    <n v="3.2"/>
    <n v="1.1000000000000001"/>
  </r>
  <r>
    <x v="8"/>
    <x v="0"/>
    <x v="4"/>
    <s v="J1200"/>
    <x v="2"/>
    <x v="2"/>
    <n v="177"/>
    <n v="57"/>
    <n v="8450"/>
    <n v="6.7"/>
    <n v="20.9"/>
    <n v="3.1"/>
  </r>
  <r>
    <x v="8"/>
    <x v="1"/>
    <x v="3"/>
    <s v="J0170"/>
    <x v="1"/>
    <x v="2"/>
    <n v="30"/>
    <n v="30"/>
    <n v="5084"/>
    <n v="5.9"/>
    <n v="5.9"/>
    <n v="1"/>
  </r>
  <r>
    <x v="8"/>
    <x v="1"/>
    <x v="3"/>
    <s v="J1200"/>
    <x v="2"/>
    <x v="2"/>
    <n v="45"/>
    <n v="15"/>
    <n v="5084"/>
    <n v="3"/>
    <n v="8.9"/>
    <n v="3"/>
  </r>
  <r>
    <x v="8"/>
    <x v="1"/>
    <x v="1"/>
    <s v="J0170"/>
    <x v="1"/>
    <x v="2"/>
    <n v="6"/>
    <n v="6"/>
    <n v="5184"/>
    <n v="1.2"/>
    <n v="1.2"/>
    <n v="1"/>
  </r>
  <r>
    <x v="8"/>
    <x v="1"/>
    <x v="1"/>
    <s v="J1200"/>
    <x v="2"/>
    <x v="2"/>
    <n v="87"/>
    <n v="36"/>
    <n v="5184"/>
    <n v="6.9"/>
    <n v="16.8"/>
    <n v="2.4"/>
  </r>
  <r>
    <x v="8"/>
    <x v="1"/>
    <x v="0"/>
    <s v="J0170"/>
    <x v="1"/>
    <x v="2"/>
    <n v="5"/>
    <n v="5"/>
    <n v="5400"/>
    <n v="0.9"/>
    <n v="0.9"/>
    <n v="1"/>
  </r>
  <r>
    <x v="8"/>
    <x v="1"/>
    <x v="0"/>
    <s v="J1200"/>
    <x v="2"/>
    <x v="2"/>
    <n v="81"/>
    <n v="37"/>
    <n v="5400"/>
    <n v="6.9"/>
    <n v="15"/>
    <n v="2.2000000000000002"/>
  </r>
  <r>
    <x v="8"/>
    <x v="1"/>
    <x v="2"/>
    <s v="J0170"/>
    <x v="1"/>
    <x v="2"/>
    <n v="5"/>
    <n v="5"/>
    <n v="5526"/>
    <n v="0.9"/>
    <n v="0.9"/>
    <n v="1"/>
  </r>
  <r>
    <x v="8"/>
    <x v="1"/>
    <x v="2"/>
    <s v="J1200"/>
    <x v="2"/>
    <x v="2"/>
    <n v="81"/>
    <n v="35"/>
    <n v="5526"/>
    <n v="6.3"/>
    <n v="14.7"/>
    <n v="2.2999999999999998"/>
  </r>
  <r>
    <x v="8"/>
    <x v="1"/>
    <x v="4"/>
    <n v="92950"/>
    <x v="0"/>
    <x v="2"/>
    <n v="1"/>
    <n v="1"/>
    <n v="5733"/>
    <n v="0.2"/>
    <n v="0.2"/>
    <n v="1"/>
  </r>
  <r>
    <x v="8"/>
    <x v="1"/>
    <x v="4"/>
    <s v="J0170"/>
    <x v="1"/>
    <x v="2"/>
    <n v="25"/>
    <n v="21"/>
    <n v="5733"/>
    <n v="3.7"/>
    <n v="4.4000000000000004"/>
    <n v="1.2"/>
  </r>
  <r>
    <x v="8"/>
    <x v="1"/>
    <x v="4"/>
    <s v="J1200"/>
    <x v="2"/>
    <x v="2"/>
    <n v="118"/>
    <n v="30"/>
    <n v="5733"/>
    <n v="5.2"/>
    <n v="20.6"/>
    <n v="3.9"/>
  </r>
  <r>
    <x v="0"/>
    <x v="0"/>
    <x v="3"/>
    <s v="J0170"/>
    <x v="1"/>
    <x v="2"/>
    <n v="2"/>
    <n v="2"/>
    <n v="1228"/>
    <n v="1.6"/>
    <n v="1.6"/>
    <n v="1"/>
  </r>
  <r>
    <x v="0"/>
    <x v="0"/>
    <x v="3"/>
    <s v="J1200"/>
    <x v="2"/>
    <x v="2"/>
    <n v="1"/>
    <n v="1"/>
    <n v="1228"/>
    <n v="0.8"/>
    <n v="0.8"/>
    <n v="1"/>
  </r>
  <r>
    <x v="0"/>
    <x v="0"/>
    <x v="1"/>
    <s v="J0170"/>
    <x v="1"/>
    <x v="2"/>
    <n v="2"/>
    <n v="2"/>
    <n v="1343"/>
    <n v="1.5"/>
    <n v="1.5"/>
    <n v="1"/>
  </r>
  <r>
    <x v="0"/>
    <x v="0"/>
    <x v="1"/>
    <s v="J1200"/>
    <x v="2"/>
    <x v="2"/>
    <n v="1"/>
    <n v="1"/>
    <n v="1343"/>
    <n v="0.7"/>
    <n v="0.7"/>
    <n v="1"/>
  </r>
  <r>
    <x v="0"/>
    <x v="0"/>
    <x v="0"/>
    <s v="J0170"/>
    <x v="1"/>
    <x v="2"/>
    <n v="1"/>
    <n v="1"/>
    <n v="1130"/>
    <n v="0.9"/>
    <n v="0.9"/>
    <n v="1"/>
  </r>
  <r>
    <x v="0"/>
    <x v="0"/>
    <x v="0"/>
    <s v="J1200"/>
    <x v="2"/>
    <x v="2"/>
    <n v="1"/>
    <n v="1"/>
    <n v="1130"/>
    <n v="0.9"/>
    <n v="0.9"/>
    <n v="1"/>
  </r>
  <r>
    <x v="0"/>
    <x v="0"/>
    <x v="2"/>
    <s v="J0170"/>
    <x v="1"/>
    <x v="2"/>
    <n v="2"/>
    <n v="2"/>
    <n v="1189"/>
    <n v="1.7"/>
    <n v="1.7"/>
    <n v="1"/>
  </r>
  <r>
    <x v="0"/>
    <x v="0"/>
    <x v="2"/>
    <s v="J1200"/>
    <x v="2"/>
    <x v="2"/>
    <n v="1"/>
    <n v="1"/>
    <n v="1189"/>
    <n v="0.8"/>
    <n v="0.8"/>
    <n v="1"/>
  </r>
  <r>
    <x v="0"/>
    <x v="1"/>
    <x v="3"/>
    <s v="J0170"/>
    <x v="1"/>
    <x v="2"/>
    <n v="3"/>
    <n v="3"/>
    <n v="1249"/>
    <n v="2.4"/>
    <n v="2.4"/>
    <n v="1"/>
  </r>
  <r>
    <x v="0"/>
    <x v="1"/>
    <x v="3"/>
    <s v="J1200"/>
    <x v="2"/>
    <x v="2"/>
    <n v="4"/>
    <n v="3"/>
    <n v="1249"/>
    <n v="2.4"/>
    <n v="3.2"/>
    <n v="1.3"/>
  </r>
  <r>
    <x v="0"/>
    <x v="1"/>
    <x v="1"/>
    <s v="J0170"/>
    <x v="1"/>
    <x v="2"/>
    <n v="1"/>
    <n v="1"/>
    <n v="1346"/>
    <n v="0.7"/>
    <n v="0.7"/>
    <n v="1"/>
  </r>
  <r>
    <x v="0"/>
    <x v="1"/>
    <x v="1"/>
    <s v="J1200"/>
    <x v="2"/>
    <x v="2"/>
    <n v="4"/>
    <n v="4"/>
    <n v="1346"/>
    <n v="3"/>
    <n v="3"/>
    <n v="1"/>
  </r>
  <r>
    <x v="0"/>
    <x v="1"/>
    <x v="0"/>
    <s v="J0170"/>
    <x v="1"/>
    <x v="2"/>
    <n v="7"/>
    <n v="5"/>
    <n v="1114"/>
    <n v="4.5"/>
    <n v="6.3"/>
    <n v="1.4"/>
  </r>
  <r>
    <x v="0"/>
    <x v="1"/>
    <x v="2"/>
    <s v="J0170"/>
    <x v="1"/>
    <x v="2"/>
    <n v="2"/>
    <n v="2"/>
    <n v="1216"/>
    <n v="1.6"/>
    <n v="1.6"/>
    <n v="1"/>
  </r>
  <r>
    <x v="0"/>
    <x v="1"/>
    <x v="2"/>
    <s v="J1200"/>
    <x v="2"/>
    <x v="2"/>
    <n v="1"/>
    <n v="1"/>
    <n v="1216"/>
    <n v="0.8"/>
    <n v="0.8"/>
    <n v="1"/>
  </r>
  <r>
    <x v="5"/>
    <x v="0"/>
    <x v="3"/>
    <s v="J1200"/>
    <x v="2"/>
    <x v="2"/>
    <n v="2"/>
    <n v="2"/>
    <n v="4858"/>
    <n v="0.4"/>
    <n v="0.4"/>
    <n v="1"/>
  </r>
  <r>
    <x v="5"/>
    <x v="0"/>
    <x v="1"/>
    <s v="J0170"/>
    <x v="1"/>
    <x v="2"/>
    <n v="1"/>
    <n v="1"/>
    <n v="5623"/>
    <n v="0.2"/>
    <n v="0.2"/>
    <n v="1"/>
  </r>
  <r>
    <x v="5"/>
    <x v="0"/>
    <x v="1"/>
    <s v="J1200"/>
    <x v="2"/>
    <x v="2"/>
    <n v="6"/>
    <n v="6"/>
    <n v="5623"/>
    <n v="1.1000000000000001"/>
    <n v="1.1000000000000001"/>
    <n v="1"/>
  </r>
  <r>
    <x v="5"/>
    <x v="0"/>
    <x v="0"/>
    <s v="J0170"/>
    <x v="1"/>
    <x v="2"/>
    <n v="5"/>
    <n v="5"/>
    <n v="5628"/>
    <n v="0.9"/>
    <n v="0.9"/>
    <n v="1"/>
  </r>
  <r>
    <x v="5"/>
    <x v="0"/>
    <x v="0"/>
    <s v="J1200"/>
    <x v="2"/>
    <x v="2"/>
    <n v="16"/>
    <n v="11"/>
    <n v="5628"/>
    <n v="2"/>
    <n v="2.8"/>
    <n v="1.5"/>
  </r>
  <r>
    <x v="5"/>
    <x v="0"/>
    <x v="2"/>
    <s v="J0170"/>
    <x v="1"/>
    <x v="2"/>
    <n v="2"/>
    <n v="1"/>
    <n v="5959"/>
    <n v="0.2"/>
    <n v="0.3"/>
    <n v="2"/>
  </r>
  <r>
    <x v="5"/>
    <x v="0"/>
    <x v="2"/>
    <s v="J1200"/>
    <x v="2"/>
    <x v="2"/>
    <n v="5"/>
    <n v="4"/>
    <n v="5959"/>
    <n v="0.7"/>
    <n v="0.8"/>
    <n v="1.2"/>
  </r>
  <r>
    <x v="5"/>
    <x v="1"/>
    <x v="3"/>
    <s v="J0170"/>
    <x v="1"/>
    <x v="2"/>
    <n v="4"/>
    <n v="4"/>
    <n v="5187"/>
    <n v="0.8"/>
    <n v="0.8"/>
    <n v="1"/>
  </r>
  <r>
    <x v="5"/>
    <x v="1"/>
    <x v="3"/>
    <s v="J1200"/>
    <x v="2"/>
    <x v="2"/>
    <n v="8"/>
    <n v="7"/>
    <n v="5187"/>
    <n v="1.3"/>
    <n v="1.5"/>
    <n v="1.1000000000000001"/>
  </r>
  <r>
    <x v="5"/>
    <x v="1"/>
    <x v="1"/>
    <s v="J0170"/>
    <x v="1"/>
    <x v="2"/>
    <n v="3"/>
    <n v="3"/>
    <n v="5739"/>
    <n v="0.5"/>
    <n v="0.5"/>
    <n v="1"/>
  </r>
  <r>
    <x v="5"/>
    <x v="1"/>
    <x v="1"/>
    <s v="J1200"/>
    <x v="2"/>
    <x v="2"/>
    <n v="17"/>
    <n v="13"/>
    <n v="5739"/>
    <n v="2.2999999999999998"/>
    <n v="3"/>
    <n v="1.3"/>
  </r>
  <r>
    <x v="5"/>
    <x v="1"/>
    <x v="0"/>
    <s v="J0170"/>
    <x v="1"/>
    <x v="2"/>
    <n v="2"/>
    <n v="2"/>
    <n v="5675"/>
    <n v="0.4"/>
    <n v="0.4"/>
    <n v="1"/>
  </r>
  <r>
    <x v="5"/>
    <x v="1"/>
    <x v="0"/>
    <s v="J1200"/>
    <x v="2"/>
    <x v="2"/>
    <n v="8"/>
    <n v="8"/>
    <n v="5675"/>
    <n v="1.4"/>
    <n v="1.4"/>
    <n v="1"/>
  </r>
  <r>
    <x v="5"/>
    <x v="1"/>
    <x v="2"/>
    <s v="J0170"/>
    <x v="1"/>
    <x v="2"/>
    <n v="4"/>
    <n v="3"/>
    <n v="6166"/>
    <n v="0.5"/>
    <n v="0.6"/>
    <n v="1.3"/>
  </r>
  <r>
    <x v="5"/>
    <x v="1"/>
    <x v="2"/>
    <s v="J1200"/>
    <x v="2"/>
    <x v="2"/>
    <n v="4"/>
    <n v="2"/>
    <n v="6166"/>
    <n v="0.3"/>
    <n v="0.6"/>
    <n v="2"/>
  </r>
  <r>
    <x v="1"/>
    <x v="0"/>
    <x v="3"/>
    <s v="J0170"/>
    <x v="1"/>
    <x v="2"/>
    <n v="5"/>
    <n v="5"/>
    <n v="4251"/>
    <n v="1.2"/>
    <n v="1.2"/>
    <n v="1"/>
  </r>
  <r>
    <x v="1"/>
    <x v="0"/>
    <x v="3"/>
    <s v="J1200"/>
    <x v="2"/>
    <x v="2"/>
    <n v="8"/>
    <n v="6"/>
    <n v="4251"/>
    <n v="1.4"/>
    <n v="1.9"/>
    <n v="1.3"/>
  </r>
  <r>
    <x v="1"/>
    <x v="0"/>
    <x v="1"/>
    <s v="J0170"/>
    <x v="1"/>
    <x v="2"/>
    <n v="1"/>
    <n v="1"/>
    <n v="4828"/>
    <n v="0.2"/>
    <n v="0.2"/>
    <n v="1"/>
  </r>
  <r>
    <x v="1"/>
    <x v="0"/>
    <x v="1"/>
    <s v="J1200"/>
    <x v="2"/>
    <x v="2"/>
    <n v="21"/>
    <n v="17"/>
    <n v="4828"/>
    <n v="3.5"/>
    <n v="4.3"/>
    <n v="1.2"/>
  </r>
  <r>
    <x v="1"/>
    <x v="0"/>
    <x v="0"/>
    <s v="J0170"/>
    <x v="1"/>
    <x v="2"/>
    <n v="4"/>
    <n v="4"/>
    <n v="4860"/>
    <n v="0.8"/>
    <n v="0.8"/>
    <n v="1"/>
  </r>
  <r>
    <x v="1"/>
    <x v="0"/>
    <x v="0"/>
    <s v="J1200"/>
    <x v="2"/>
    <x v="2"/>
    <n v="18"/>
    <n v="12"/>
    <n v="4860"/>
    <n v="2.5"/>
    <n v="3.7"/>
    <n v="1.5"/>
  </r>
  <r>
    <x v="1"/>
    <x v="0"/>
    <x v="2"/>
    <s v="J0170"/>
    <x v="1"/>
    <x v="2"/>
    <n v="12"/>
    <n v="8"/>
    <n v="5252"/>
    <n v="1.5"/>
    <n v="2.2999999999999998"/>
    <n v="1.5"/>
  </r>
  <r>
    <x v="1"/>
    <x v="0"/>
    <x v="2"/>
    <s v="J1200"/>
    <x v="2"/>
    <x v="2"/>
    <n v="19"/>
    <n v="7"/>
    <n v="5252"/>
    <n v="1.3"/>
    <n v="3.6"/>
    <n v="2.7"/>
  </r>
  <r>
    <x v="1"/>
    <x v="1"/>
    <x v="3"/>
    <n v="92950"/>
    <x v="0"/>
    <x v="2"/>
    <n v="1"/>
    <n v="1"/>
    <n v="4450"/>
    <n v="0.2"/>
    <n v="0.2"/>
    <n v="1"/>
  </r>
  <r>
    <x v="1"/>
    <x v="1"/>
    <x v="3"/>
    <s v="J0170"/>
    <x v="1"/>
    <x v="2"/>
    <n v="5"/>
    <n v="4"/>
    <n v="4450"/>
    <n v="0.9"/>
    <n v="1.1000000000000001"/>
    <n v="1.2"/>
  </r>
  <r>
    <x v="1"/>
    <x v="1"/>
    <x v="3"/>
    <s v="J1200"/>
    <x v="2"/>
    <x v="2"/>
    <n v="8"/>
    <n v="7"/>
    <n v="4450"/>
    <n v="1.6"/>
    <n v="1.8"/>
    <n v="1.1000000000000001"/>
  </r>
  <r>
    <x v="1"/>
    <x v="1"/>
    <x v="1"/>
    <s v="J0170"/>
    <x v="1"/>
    <x v="2"/>
    <n v="6"/>
    <n v="5"/>
    <n v="5118"/>
    <n v="1"/>
    <n v="1.2"/>
    <n v="1.2"/>
  </r>
  <r>
    <x v="1"/>
    <x v="1"/>
    <x v="1"/>
    <s v="J1200"/>
    <x v="2"/>
    <x v="2"/>
    <n v="10"/>
    <n v="8"/>
    <n v="5118"/>
    <n v="1.6"/>
    <n v="2"/>
    <n v="1.2"/>
  </r>
  <r>
    <x v="1"/>
    <x v="1"/>
    <x v="0"/>
    <s v="J0170"/>
    <x v="1"/>
    <x v="2"/>
    <n v="3"/>
    <n v="3"/>
    <n v="5103"/>
    <n v="0.6"/>
    <n v="0.6"/>
    <n v="1"/>
  </r>
  <r>
    <x v="1"/>
    <x v="1"/>
    <x v="0"/>
    <s v="J1200"/>
    <x v="2"/>
    <x v="2"/>
    <n v="16"/>
    <n v="13"/>
    <n v="5103"/>
    <n v="2.5"/>
    <n v="3.1"/>
    <n v="1.2"/>
  </r>
  <r>
    <x v="1"/>
    <x v="1"/>
    <x v="2"/>
    <n v="92950"/>
    <x v="0"/>
    <x v="2"/>
    <n v="1"/>
    <n v="1"/>
    <n v="5410"/>
    <n v="0.2"/>
    <n v="0.2"/>
    <n v="1"/>
  </r>
  <r>
    <x v="1"/>
    <x v="1"/>
    <x v="2"/>
    <s v="J0170"/>
    <x v="1"/>
    <x v="2"/>
    <n v="14"/>
    <n v="8"/>
    <n v="5410"/>
    <n v="1.5"/>
    <n v="2.6"/>
    <n v="1.8"/>
  </r>
  <r>
    <x v="1"/>
    <x v="1"/>
    <x v="2"/>
    <s v="J1200"/>
    <x v="2"/>
    <x v="2"/>
    <n v="22"/>
    <n v="13"/>
    <n v="5410"/>
    <n v="2.4"/>
    <n v="4.0999999999999996"/>
    <n v="1.7"/>
  </r>
  <r>
    <x v="2"/>
    <x v="0"/>
    <x v="3"/>
    <s v="J0170"/>
    <x v="1"/>
    <x v="2"/>
    <n v="2"/>
    <n v="2"/>
    <n v="2285"/>
    <n v="0.9"/>
    <n v="0.9"/>
    <n v="1"/>
  </r>
  <r>
    <x v="2"/>
    <x v="0"/>
    <x v="3"/>
    <s v="J1200"/>
    <x v="2"/>
    <x v="2"/>
    <n v="6"/>
    <n v="6"/>
    <n v="2285"/>
    <n v="2.6"/>
    <n v="2.6"/>
    <n v="1"/>
  </r>
  <r>
    <x v="2"/>
    <x v="0"/>
    <x v="1"/>
    <s v="J0170"/>
    <x v="1"/>
    <x v="2"/>
    <n v="6"/>
    <n v="5"/>
    <n v="3147"/>
    <n v="1.6"/>
    <n v="1.9"/>
    <n v="1.2"/>
  </r>
  <r>
    <x v="2"/>
    <x v="0"/>
    <x v="1"/>
    <s v="J1200"/>
    <x v="2"/>
    <x v="2"/>
    <n v="21"/>
    <n v="17"/>
    <n v="3147"/>
    <n v="5.4"/>
    <n v="6.7"/>
    <n v="1.2"/>
  </r>
  <r>
    <x v="2"/>
    <x v="0"/>
    <x v="0"/>
    <s v="J0170"/>
    <x v="1"/>
    <x v="2"/>
    <n v="5"/>
    <n v="5"/>
    <n v="3370"/>
    <n v="1.5"/>
    <n v="1.5"/>
    <n v="1"/>
  </r>
  <r>
    <x v="2"/>
    <x v="0"/>
    <x v="0"/>
    <s v="J1200"/>
    <x v="2"/>
    <x v="2"/>
    <n v="13"/>
    <n v="12"/>
    <n v="3370"/>
    <n v="3.6"/>
    <n v="3.9"/>
    <n v="1.1000000000000001"/>
  </r>
  <r>
    <x v="2"/>
    <x v="0"/>
    <x v="2"/>
    <s v="J0170"/>
    <x v="1"/>
    <x v="2"/>
    <n v="11"/>
    <n v="6"/>
    <n v="3801"/>
    <n v="1.6"/>
    <n v="2.9"/>
    <n v="1.8"/>
  </r>
  <r>
    <x v="2"/>
    <x v="0"/>
    <x v="2"/>
    <s v="J1200"/>
    <x v="2"/>
    <x v="2"/>
    <n v="49"/>
    <n v="23"/>
    <n v="3801"/>
    <n v="6.1"/>
    <n v="12.9"/>
    <n v="2.1"/>
  </r>
  <r>
    <x v="2"/>
    <x v="1"/>
    <x v="3"/>
    <n v="92950"/>
    <x v="0"/>
    <x v="2"/>
    <n v="1"/>
    <n v="1"/>
    <n v="2291"/>
    <n v="0.4"/>
    <n v="0.4"/>
    <n v="1"/>
  </r>
  <r>
    <x v="2"/>
    <x v="1"/>
    <x v="3"/>
    <s v="J1200"/>
    <x v="2"/>
    <x v="2"/>
    <n v="5"/>
    <n v="5"/>
    <n v="2291"/>
    <n v="2.2000000000000002"/>
    <n v="2.2000000000000002"/>
    <n v="1"/>
  </r>
  <r>
    <x v="2"/>
    <x v="1"/>
    <x v="1"/>
    <s v="J0170"/>
    <x v="1"/>
    <x v="2"/>
    <n v="2"/>
    <n v="2"/>
    <n v="2901"/>
    <n v="0.7"/>
    <n v="0.7"/>
    <n v="1"/>
  </r>
  <r>
    <x v="2"/>
    <x v="1"/>
    <x v="1"/>
    <s v="J1200"/>
    <x v="2"/>
    <x v="2"/>
    <n v="7"/>
    <n v="7"/>
    <n v="2901"/>
    <n v="2.4"/>
    <n v="2.4"/>
    <n v="1"/>
  </r>
  <r>
    <x v="2"/>
    <x v="1"/>
    <x v="0"/>
    <s v="J0170"/>
    <x v="1"/>
    <x v="2"/>
    <n v="4"/>
    <n v="4"/>
    <n v="3435"/>
    <n v="1.2"/>
    <n v="1.2"/>
    <n v="1"/>
  </r>
  <r>
    <x v="2"/>
    <x v="1"/>
    <x v="0"/>
    <s v="J1200"/>
    <x v="2"/>
    <x v="2"/>
    <n v="12"/>
    <n v="10"/>
    <n v="3435"/>
    <n v="2.9"/>
    <n v="3.5"/>
    <n v="1.2"/>
  </r>
  <r>
    <x v="2"/>
    <x v="1"/>
    <x v="2"/>
    <s v="J0170"/>
    <x v="1"/>
    <x v="2"/>
    <n v="5"/>
    <n v="3"/>
    <n v="4004"/>
    <n v="0.7"/>
    <n v="1.2"/>
    <n v="1.7"/>
  </r>
  <r>
    <x v="2"/>
    <x v="1"/>
    <x v="2"/>
    <s v="J1200"/>
    <x v="2"/>
    <x v="2"/>
    <n v="31"/>
    <n v="12"/>
    <n v="4004"/>
    <n v="3"/>
    <n v="7.7"/>
    <n v="2.6"/>
  </r>
  <r>
    <x v="3"/>
    <x v="0"/>
    <x v="3"/>
    <n v="92950"/>
    <x v="0"/>
    <x v="2"/>
    <n v="3"/>
    <n v="2"/>
    <n v="21009"/>
    <n v="0.1"/>
    <n v="0.1"/>
    <n v="1.5"/>
  </r>
  <r>
    <x v="3"/>
    <x v="0"/>
    <x v="3"/>
    <s v="J0170"/>
    <x v="1"/>
    <x v="2"/>
    <n v="38"/>
    <n v="35"/>
    <n v="21009"/>
    <n v="1.7"/>
    <n v="1.8"/>
    <n v="1.1000000000000001"/>
  </r>
  <r>
    <x v="3"/>
    <x v="0"/>
    <x v="3"/>
    <s v="J1200"/>
    <x v="2"/>
    <x v="2"/>
    <n v="152"/>
    <n v="112"/>
    <n v="21009"/>
    <n v="5.3"/>
    <n v="7.2"/>
    <n v="1.4"/>
  </r>
  <r>
    <x v="3"/>
    <x v="0"/>
    <x v="1"/>
    <n v="92950"/>
    <x v="0"/>
    <x v="2"/>
    <n v="2"/>
    <n v="1"/>
    <n v="23804"/>
    <n v="0"/>
    <n v="0.1"/>
    <n v="2"/>
  </r>
  <r>
    <x v="3"/>
    <x v="0"/>
    <x v="1"/>
    <s v="J0170"/>
    <x v="1"/>
    <x v="2"/>
    <n v="48"/>
    <n v="45"/>
    <n v="23804"/>
    <n v="1.9"/>
    <n v="2"/>
    <n v="1.1000000000000001"/>
  </r>
  <r>
    <x v="3"/>
    <x v="0"/>
    <x v="1"/>
    <s v="J1200"/>
    <x v="2"/>
    <x v="2"/>
    <n v="240"/>
    <n v="143"/>
    <n v="23804"/>
    <n v="6"/>
    <n v="10.1"/>
    <n v="1.7"/>
  </r>
  <r>
    <x v="3"/>
    <x v="0"/>
    <x v="0"/>
    <n v="92950"/>
    <x v="0"/>
    <x v="2"/>
    <n v="1"/>
    <n v="1"/>
    <n v="25403"/>
    <n v="0"/>
    <n v="0"/>
    <n v="1"/>
  </r>
  <r>
    <x v="3"/>
    <x v="0"/>
    <x v="0"/>
    <s v="J0170"/>
    <x v="1"/>
    <x v="2"/>
    <n v="42"/>
    <n v="37"/>
    <n v="25403"/>
    <n v="1.5"/>
    <n v="1.7"/>
    <n v="1.1000000000000001"/>
  </r>
  <r>
    <x v="3"/>
    <x v="0"/>
    <x v="0"/>
    <s v="J1200"/>
    <x v="2"/>
    <x v="2"/>
    <n v="238"/>
    <n v="160"/>
    <n v="25403"/>
    <n v="6.3"/>
    <n v="9.4"/>
    <n v="1.5"/>
  </r>
  <r>
    <x v="3"/>
    <x v="0"/>
    <x v="2"/>
    <n v="92950"/>
    <x v="0"/>
    <x v="2"/>
    <n v="1"/>
    <n v="1"/>
    <n v="28288"/>
    <n v="0"/>
    <n v="0"/>
    <n v="1"/>
  </r>
  <r>
    <x v="3"/>
    <x v="0"/>
    <x v="2"/>
    <s v="J0170"/>
    <x v="1"/>
    <x v="2"/>
    <n v="50"/>
    <n v="32"/>
    <n v="28288"/>
    <n v="1.1000000000000001"/>
    <n v="1.8"/>
    <n v="1.6"/>
  </r>
  <r>
    <x v="3"/>
    <x v="0"/>
    <x v="2"/>
    <s v="J1200"/>
    <x v="2"/>
    <x v="2"/>
    <n v="336"/>
    <n v="162"/>
    <n v="28288"/>
    <n v="5.7"/>
    <n v="11.9"/>
    <n v="2.1"/>
  </r>
  <r>
    <x v="3"/>
    <x v="1"/>
    <x v="3"/>
    <n v="92950"/>
    <x v="0"/>
    <x v="2"/>
    <n v="1"/>
    <n v="1"/>
    <n v="20214"/>
    <n v="0"/>
    <n v="0"/>
    <n v="1"/>
  </r>
  <r>
    <x v="3"/>
    <x v="1"/>
    <x v="3"/>
    <s v="J0170"/>
    <x v="1"/>
    <x v="2"/>
    <n v="31"/>
    <n v="30"/>
    <n v="20214"/>
    <n v="1.5"/>
    <n v="1.5"/>
    <n v="1"/>
  </r>
  <r>
    <x v="3"/>
    <x v="1"/>
    <x v="3"/>
    <s v="J1200"/>
    <x v="2"/>
    <x v="2"/>
    <n v="59"/>
    <n v="38"/>
    <n v="20214"/>
    <n v="1.9"/>
    <n v="2.9"/>
    <n v="1.6"/>
  </r>
  <r>
    <x v="3"/>
    <x v="1"/>
    <x v="1"/>
    <n v="92950"/>
    <x v="0"/>
    <x v="2"/>
    <n v="4"/>
    <n v="3"/>
    <n v="21223"/>
    <n v="0.1"/>
    <n v="0.2"/>
    <n v="1.3"/>
  </r>
  <r>
    <x v="3"/>
    <x v="1"/>
    <x v="1"/>
    <s v="J0170"/>
    <x v="1"/>
    <x v="2"/>
    <n v="51"/>
    <n v="38"/>
    <n v="21223"/>
    <n v="1.8"/>
    <n v="2.4"/>
    <n v="1.3"/>
  </r>
  <r>
    <x v="3"/>
    <x v="1"/>
    <x v="1"/>
    <s v="J1200"/>
    <x v="2"/>
    <x v="2"/>
    <n v="99"/>
    <n v="66"/>
    <n v="21223"/>
    <n v="3.1"/>
    <n v="4.7"/>
    <n v="1.5"/>
  </r>
  <r>
    <x v="3"/>
    <x v="1"/>
    <x v="0"/>
    <n v="92950"/>
    <x v="0"/>
    <x v="2"/>
    <n v="4"/>
    <n v="4"/>
    <n v="23445"/>
    <n v="0.2"/>
    <n v="0.2"/>
    <n v="1"/>
  </r>
  <r>
    <x v="3"/>
    <x v="1"/>
    <x v="0"/>
    <s v="J0170"/>
    <x v="1"/>
    <x v="2"/>
    <n v="36"/>
    <n v="33"/>
    <n v="23445"/>
    <n v="1.4"/>
    <n v="1.5"/>
    <n v="1.1000000000000001"/>
  </r>
  <r>
    <x v="3"/>
    <x v="1"/>
    <x v="0"/>
    <s v="J1200"/>
    <x v="2"/>
    <x v="2"/>
    <n v="109"/>
    <n v="81"/>
    <n v="23445"/>
    <n v="3.5"/>
    <n v="4.5999999999999996"/>
    <n v="1.3"/>
  </r>
  <r>
    <x v="3"/>
    <x v="1"/>
    <x v="2"/>
    <s v="J0170"/>
    <x v="1"/>
    <x v="2"/>
    <n v="62"/>
    <n v="41"/>
    <n v="25751"/>
    <n v="1.6"/>
    <n v="2.4"/>
    <n v="1.5"/>
  </r>
  <r>
    <x v="3"/>
    <x v="1"/>
    <x v="2"/>
    <s v="J1200"/>
    <x v="2"/>
    <x v="2"/>
    <n v="165"/>
    <n v="67"/>
    <n v="25751"/>
    <n v="2.6"/>
    <n v="6.4"/>
    <n v="2.5"/>
  </r>
  <r>
    <x v="9"/>
    <x v="0"/>
    <x v="3"/>
    <s v="J0170"/>
    <x v="1"/>
    <x v="2"/>
    <n v="2"/>
    <n v="2"/>
    <n v="2166"/>
    <n v="0.9"/>
    <n v="0.9"/>
    <n v="1"/>
  </r>
  <r>
    <x v="9"/>
    <x v="0"/>
    <x v="3"/>
    <s v="J1200"/>
    <x v="2"/>
    <x v="2"/>
    <n v="13"/>
    <n v="3"/>
    <n v="2166"/>
    <n v="1.4"/>
    <n v="6"/>
    <n v="4.3"/>
  </r>
  <r>
    <x v="9"/>
    <x v="0"/>
    <x v="1"/>
    <s v="J0170"/>
    <x v="1"/>
    <x v="2"/>
    <n v="1"/>
    <n v="1"/>
    <n v="2570"/>
    <n v="0.4"/>
    <n v="0.4"/>
    <n v="1"/>
  </r>
  <r>
    <x v="9"/>
    <x v="0"/>
    <x v="1"/>
    <s v="J1200"/>
    <x v="2"/>
    <x v="2"/>
    <n v="12"/>
    <n v="3"/>
    <n v="2570"/>
    <n v="1.2"/>
    <n v="4.7"/>
    <n v="4"/>
  </r>
  <r>
    <x v="9"/>
    <x v="0"/>
    <x v="0"/>
    <s v="J1200"/>
    <x v="2"/>
    <x v="2"/>
    <n v="8"/>
    <n v="4"/>
    <n v="2644"/>
    <n v="1.5"/>
    <n v="3"/>
    <n v="2"/>
  </r>
  <r>
    <x v="9"/>
    <x v="1"/>
    <x v="3"/>
    <s v="J0170"/>
    <x v="1"/>
    <x v="2"/>
    <n v="3"/>
    <n v="3"/>
    <n v="2205"/>
    <n v="1.4"/>
    <n v="1.4"/>
    <n v="1"/>
  </r>
  <r>
    <x v="9"/>
    <x v="1"/>
    <x v="3"/>
    <s v="J1200"/>
    <x v="2"/>
    <x v="2"/>
    <n v="3"/>
    <n v="3"/>
    <n v="2205"/>
    <n v="1.4"/>
    <n v="1.4"/>
    <n v="1"/>
  </r>
  <r>
    <x v="9"/>
    <x v="1"/>
    <x v="1"/>
    <s v="J0170"/>
    <x v="1"/>
    <x v="2"/>
    <n v="1"/>
    <n v="1"/>
    <n v="2593"/>
    <n v="0.4"/>
    <n v="0.4"/>
    <n v="1"/>
  </r>
  <r>
    <x v="9"/>
    <x v="1"/>
    <x v="1"/>
    <s v="J1200"/>
    <x v="2"/>
    <x v="2"/>
    <n v="3"/>
    <n v="3"/>
    <n v="2593"/>
    <n v="1.2"/>
    <n v="1.2"/>
    <n v="1"/>
  </r>
  <r>
    <x v="9"/>
    <x v="1"/>
    <x v="0"/>
    <s v="J0170"/>
    <x v="1"/>
    <x v="2"/>
    <n v="1"/>
    <n v="1"/>
    <n v="2660"/>
    <n v="0.4"/>
    <n v="0.4"/>
    <n v="1"/>
  </r>
  <r>
    <x v="9"/>
    <x v="1"/>
    <x v="0"/>
    <s v="J1200"/>
    <x v="2"/>
    <x v="2"/>
    <n v="4"/>
    <n v="4"/>
    <n v="2660"/>
    <n v="1.5"/>
    <n v="1.5"/>
    <n v="1"/>
  </r>
  <r>
    <x v="9"/>
    <x v="1"/>
    <x v="2"/>
    <s v="J0170"/>
    <x v="1"/>
    <x v="2"/>
    <n v="2"/>
    <n v="2"/>
    <n v="2489"/>
    <n v="0.8"/>
    <n v="0.8"/>
    <n v="1"/>
  </r>
  <r>
    <x v="4"/>
    <x v="0"/>
    <x v="3"/>
    <n v="92950"/>
    <x v="0"/>
    <x v="2"/>
    <n v="7"/>
    <n v="7"/>
    <n v="22201"/>
    <n v="0.3"/>
    <n v="0.3"/>
    <n v="1"/>
  </r>
  <r>
    <x v="4"/>
    <x v="0"/>
    <x v="3"/>
    <s v="J0170"/>
    <x v="1"/>
    <x v="2"/>
    <n v="108"/>
    <n v="96"/>
    <n v="22201"/>
    <n v="4.3"/>
    <n v="4.9000000000000004"/>
    <n v="1.1000000000000001"/>
  </r>
  <r>
    <x v="4"/>
    <x v="0"/>
    <x v="3"/>
    <s v="J1200"/>
    <x v="2"/>
    <x v="2"/>
    <n v="401"/>
    <n v="178"/>
    <n v="22201"/>
    <n v="8"/>
    <n v="18.100000000000001"/>
    <n v="2.2999999999999998"/>
  </r>
  <r>
    <x v="4"/>
    <x v="0"/>
    <x v="1"/>
    <n v="92950"/>
    <x v="0"/>
    <x v="2"/>
    <n v="6"/>
    <n v="5"/>
    <n v="24215"/>
    <n v="0.2"/>
    <n v="0.2"/>
    <n v="1.2"/>
  </r>
  <r>
    <x v="4"/>
    <x v="0"/>
    <x v="1"/>
    <s v="J0170"/>
    <x v="1"/>
    <x v="2"/>
    <n v="92"/>
    <n v="81"/>
    <n v="24215"/>
    <n v="3.3"/>
    <n v="3.8"/>
    <n v="1.1000000000000001"/>
  </r>
  <r>
    <x v="4"/>
    <x v="0"/>
    <x v="1"/>
    <s v="J1200"/>
    <x v="2"/>
    <x v="2"/>
    <n v="399"/>
    <n v="189"/>
    <n v="24215"/>
    <n v="7.8"/>
    <n v="16.5"/>
    <n v="2.1"/>
  </r>
  <r>
    <x v="4"/>
    <x v="0"/>
    <x v="0"/>
    <n v="92950"/>
    <x v="0"/>
    <x v="2"/>
    <n v="14"/>
    <n v="10"/>
    <n v="25515"/>
    <n v="0.4"/>
    <n v="0.5"/>
    <n v="1.4"/>
  </r>
  <r>
    <x v="4"/>
    <x v="0"/>
    <x v="0"/>
    <s v="J0170"/>
    <x v="1"/>
    <x v="2"/>
    <n v="131"/>
    <n v="106"/>
    <n v="25515"/>
    <n v="4.2"/>
    <n v="5.0999999999999996"/>
    <n v="1.2"/>
  </r>
  <r>
    <x v="4"/>
    <x v="0"/>
    <x v="0"/>
    <s v="J1200"/>
    <x v="2"/>
    <x v="2"/>
    <n v="429"/>
    <n v="232"/>
    <n v="25515"/>
    <n v="9.1"/>
    <n v="16.8"/>
    <n v="1.8"/>
  </r>
  <r>
    <x v="4"/>
    <x v="0"/>
    <x v="2"/>
    <n v="92950"/>
    <x v="0"/>
    <x v="2"/>
    <n v="2"/>
    <n v="1"/>
    <n v="29431"/>
    <n v="0"/>
    <n v="0.1"/>
    <n v="2"/>
  </r>
  <r>
    <x v="4"/>
    <x v="0"/>
    <x v="2"/>
    <s v="J0170"/>
    <x v="1"/>
    <x v="2"/>
    <n v="129"/>
    <n v="79"/>
    <n v="29431"/>
    <n v="2.7"/>
    <n v="4.4000000000000004"/>
    <n v="1.6"/>
  </r>
  <r>
    <x v="4"/>
    <x v="0"/>
    <x v="2"/>
    <s v="J1200"/>
    <x v="2"/>
    <x v="2"/>
    <n v="582"/>
    <n v="220"/>
    <n v="29431"/>
    <n v="7.5"/>
    <n v="19.8"/>
    <n v="2.6"/>
  </r>
  <r>
    <x v="4"/>
    <x v="1"/>
    <x v="3"/>
    <n v="92950"/>
    <x v="0"/>
    <x v="2"/>
    <n v="21"/>
    <n v="21"/>
    <n v="21790"/>
    <n v="1"/>
    <n v="1"/>
    <n v="1"/>
  </r>
  <r>
    <x v="4"/>
    <x v="1"/>
    <x v="3"/>
    <s v="J0170"/>
    <x v="1"/>
    <x v="2"/>
    <n v="122"/>
    <n v="98"/>
    <n v="21790"/>
    <n v="4.5"/>
    <n v="5.6"/>
    <n v="1.2"/>
  </r>
  <r>
    <x v="4"/>
    <x v="1"/>
    <x v="3"/>
    <s v="J1200"/>
    <x v="2"/>
    <x v="2"/>
    <n v="175"/>
    <n v="76"/>
    <n v="21790"/>
    <n v="3.5"/>
    <n v="8"/>
    <n v="2.2999999999999998"/>
  </r>
  <r>
    <x v="4"/>
    <x v="1"/>
    <x v="1"/>
    <n v="92950"/>
    <x v="0"/>
    <x v="2"/>
    <n v="9"/>
    <n v="8"/>
    <n v="23490"/>
    <n v="0.3"/>
    <n v="0.4"/>
    <n v="1.1000000000000001"/>
  </r>
  <r>
    <x v="4"/>
    <x v="1"/>
    <x v="1"/>
    <s v="J0170"/>
    <x v="1"/>
    <x v="2"/>
    <n v="101"/>
    <n v="81"/>
    <n v="23490"/>
    <n v="3.4"/>
    <n v="4.3"/>
    <n v="1.2"/>
  </r>
  <r>
    <x v="4"/>
    <x v="1"/>
    <x v="1"/>
    <s v="J1200"/>
    <x v="2"/>
    <x v="2"/>
    <n v="228"/>
    <n v="104"/>
    <n v="23490"/>
    <n v="4.4000000000000004"/>
    <n v="9.6999999999999993"/>
    <n v="2.2000000000000002"/>
  </r>
  <r>
    <x v="4"/>
    <x v="1"/>
    <x v="0"/>
    <n v="92950"/>
    <x v="0"/>
    <x v="2"/>
    <n v="25"/>
    <n v="17"/>
    <n v="24867"/>
    <n v="0.7"/>
    <n v="1"/>
    <n v="1.5"/>
  </r>
  <r>
    <x v="4"/>
    <x v="1"/>
    <x v="0"/>
    <s v="J0170"/>
    <x v="1"/>
    <x v="2"/>
    <n v="88"/>
    <n v="82"/>
    <n v="24867"/>
    <n v="3.3"/>
    <n v="3.5"/>
    <n v="1.1000000000000001"/>
  </r>
  <r>
    <x v="4"/>
    <x v="1"/>
    <x v="0"/>
    <s v="J1200"/>
    <x v="2"/>
    <x v="2"/>
    <n v="233"/>
    <n v="132"/>
    <n v="24867"/>
    <n v="5.3"/>
    <n v="9.4"/>
    <n v="1.8"/>
  </r>
  <r>
    <x v="4"/>
    <x v="1"/>
    <x v="2"/>
    <n v="92950"/>
    <x v="0"/>
    <x v="2"/>
    <n v="2"/>
    <n v="1"/>
    <n v="28599"/>
    <n v="0"/>
    <n v="0.1"/>
    <n v="2"/>
  </r>
  <r>
    <x v="4"/>
    <x v="1"/>
    <x v="2"/>
    <s v="J0170"/>
    <x v="1"/>
    <x v="2"/>
    <n v="157"/>
    <n v="96"/>
    <n v="28599"/>
    <n v="3.4"/>
    <n v="5.5"/>
    <n v="1.6"/>
  </r>
  <r>
    <x v="4"/>
    <x v="1"/>
    <x v="2"/>
    <s v="J1200"/>
    <x v="2"/>
    <x v="2"/>
    <n v="387"/>
    <n v="134"/>
    <n v="28599"/>
    <n v="4.7"/>
    <n v="13.5"/>
    <n v="2.9"/>
  </r>
  <r>
    <x v="6"/>
    <x v="0"/>
    <x v="3"/>
    <s v="J0170"/>
    <x v="1"/>
    <x v="2"/>
    <n v="4"/>
    <n v="2"/>
    <n v="4022"/>
    <n v="0.5"/>
    <n v="1"/>
    <n v="2"/>
  </r>
  <r>
    <x v="6"/>
    <x v="0"/>
    <x v="3"/>
    <s v="J1200"/>
    <x v="2"/>
    <x v="2"/>
    <n v="3"/>
    <n v="3"/>
    <n v="4022"/>
    <n v="0.7"/>
    <n v="0.7"/>
    <n v="1"/>
  </r>
  <r>
    <x v="6"/>
    <x v="0"/>
    <x v="1"/>
    <s v="J0170"/>
    <x v="1"/>
    <x v="2"/>
    <n v="2"/>
    <n v="1"/>
    <n v="4842"/>
    <n v="0.2"/>
    <n v="0.4"/>
    <n v="2"/>
  </r>
  <r>
    <x v="6"/>
    <x v="0"/>
    <x v="0"/>
    <n v="92950"/>
    <x v="0"/>
    <x v="2"/>
    <n v="1"/>
    <n v="1"/>
    <n v="4840"/>
    <n v="0.2"/>
    <n v="0.2"/>
    <n v="1"/>
  </r>
  <r>
    <x v="6"/>
    <x v="0"/>
    <x v="0"/>
    <s v="J0170"/>
    <x v="1"/>
    <x v="2"/>
    <n v="3"/>
    <n v="3"/>
    <n v="4840"/>
    <n v="0.6"/>
    <n v="0.6"/>
    <n v="1"/>
  </r>
  <r>
    <x v="6"/>
    <x v="0"/>
    <x v="0"/>
    <s v="J1200"/>
    <x v="2"/>
    <x v="2"/>
    <n v="3"/>
    <n v="3"/>
    <n v="4840"/>
    <n v="0.6"/>
    <n v="0.6"/>
    <n v="1"/>
  </r>
  <r>
    <x v="6"/>
    <x v="0"/>
    <x v="2"/>
    <s v="J0170"/>
    <x v="1"/>
    <x v="2"/>
    <n v="1"/>
    <n v="1"/>
    <n v="5070"/>
    <n v="0.2"/>
    <n v="0.2"/>
    <n v="1"/>
  </r>
  <r>
    <x v="6"/>
    <x v="0"/>
    <x v="2"/>
    <s v="J1200"/>
    <x v="2"/>
    <x v="2"/>
    <n v="6"/>
    <n v="3"/>
    <n v="5070"/>
    <n v="0.6"/>
    <n v="1.2"/>
    <n v="2"/>
  </r>
  <r>
    <x v="6"/>
    <x v="1"/>
    <x v="3"/>
    <s v="J0170"/>
    <x v="1"/>
    <x v="2"/>
    <n v="6"/>
    <n v="5"/>
    <n v="4209"/>
    <n v="1.2"/>
    <n v="1.4"/>
    <n v="1.2"/>
  </r>
  <r>
    <x v="6"/>
    <x v="1"/>
    <x v="3"/>
    <s v="J1200"/>
    <x v="2"/>
    <x v="2"/>
    <n v="4"/>
    <n v="4"/>
    <n v="4209"/>
    <n v="1"/>
    <n v="1"/>
    <n v="1"/>
  </r>
  <r>
    <x v="6"/>
    <x v="1"/>
    <x v="1"/>
    <s v="J0170"/>
    <x v="1"/>
    <x v="2"/>
    <n v="3"/>
    <n v="3"/>
    <n v="4899"/>
    <n v="0.6"/>
    <n v="0.6"/>
    <n v="1"/>
  </r>
  <r>
    <x v="6"/>
    <x v="1"/>
    <x v="1"/>
    <s v="J1200"/>
    <x v="2"/>
    <x v="2"/>
    <n v="8"/>
    <n v="5"/>
    <n v="4899"/>
    <n v="1"/>
    <n v="1.6"/>
    <n v="1.6"/>
  </r>
  <r>
    <x v="6"/>
    <x v="1"/>
    <x v="0"/>
    <s v="J0170"/>
    <x v="1"/>
    <x v="2"/>
    <n v="2"/>
    <n v="2"/>
    <n v="4934"/>
    <n v="0.4"/>
    <n v="0.4"/>
    <n v="1"/>
  </r>
  <r>
    <x v="6"/>
    <x v="1"/>
    <x v="0"/>
    <s v="J1200"/>
    <x v="2"/>
    <x v="2"/>
    <n v="3"/>
    <n v="2"/>
    <n v="4934"/>
    <n v="0.4"/>
    <n v="0.6"/>
    <n v="1.5"/>
  </r>
  <r>
    <x v="6"/>
    <x v="1"/>
    <x v="2"/>
    <s v="J1200"/>
    <x v="2"/>
    <x v="2"/>
    <n v="2"/>
    <n v="2"/>
    <n v="5184"/>
    <n v="0.4"/>
    <n v="0.4"/>
    <n v="1"/>
  </r>
  <r>
    <x v="7"/>
    <x v="0"/>
    <x v="3"/>
    <n v="92950"/>
    <x v="0"/>
    <x v="2"/>
    <n v="5"/>
    <n v="5"/>
    <n v="8646"/>
    <n v="0.6"/>
    <n v="0.6"/>
    <n v="1"/>
  </r>
  <r>
    <x v="7"/>
    <x v="0"/>
    <x v="3"/>
    <s v="J0170"/>
    <x v="1"/>
    <x v="2"/>
    <n v="185"/>
    <n v="150"/>
    <n v="8646"/>
    <n v="17.3"/>
    <n v="21.4"/>
    <n v="1.2"/>
  </r>
  <r>
    <x v="7"/>
    <x v="0"/>
    <x v="3"/>
    <s v="J1200"/>
    <x v="2"/>
    <x v="2"/>
    <n v="151"/>
    <n v="57"/>
    <n v="8646"/>
    <n v="6.6"/>
    <n v="17.5"/>
    <n v="2.6"/>
  </r>
  <r>
    <x v="7"/>
    <x v="0"/>
    <x v="1"/>
    <n v="92950"/>
    <x v="0"/>
    <x v="2"/>
    <n v="8"/>
    <n v="7"/>
    <n v="8526"/>
    <n v="0.8"/>
    <n v="0.9"/>
    <n v="1.1000000000000001"/>
  </r>
  <r>
    <x v="7"/>
    <x v="0"/>
    <x v="1"/>
    <s v="J0170"/>
    <x v="1"/>
    <x v="2"/>
    <n v="152"/>
    <n v="117"/>
    <n v="8526"/>
    <n v="13.7"/>
    <n v="17.8"/>
    <n v="1.3"/>
  </r>
  <r>
    <x v="7"/>
    <x v="0"/>
    <x v="1"/>
    <s v="J1200"/>
    <x v="2"/>
    <x v="2"/>
    <n v="270"/>
    <n v="86"/>
    <n v="8526"/>
    <n v="10.1"/>
    <n v="31.7"/>
    <n v="3.1"/>
  </r>
  <r>
    <x v="7"/>
    <x v="0"/>
    <x v="0"/>
    <n v="92950"/>
    <x v="0"/>
    <x v="2"/>
    <n v="4"/>
    <n v="4"/>
    <n v="8371"/>
    <n v="0.5"/>
    <n v="0.5"/>
    <n v="1"/>
  </r>
  <r>
    <x v="7"/>
    <x v="0"/>
    <x v="0"/>
    <s v="J0170"/>
    <x v="1"/>
    <x v="2"/>
    <n v="83"/>
    <n v="64"/>
    <n v="8371"/>
    <n v="7.6"/>
    <n v="9.9"/>
    <n v="1.3"/>
  </r>
  <r>
    <x v="7"/>
    <x v="0"/>
    <x v="0"/>
    <s v="J1200"/>
    <x v="2"/>
    <x v="2"/>
    <n v="225"/>
    <n v="77"/>
    <n v="8371"/>
    <n v="9.1999999999999993"/>
    <n v="26.9"/>
    <n v="2.9"/>
  </r>
  <r>
    <x v="7"/>
    <x v="0"/>
    <x v="2"/>
    <n v="92950"/>
    <x v="0"/>
    <x v="2"/>
    <n v="2"/>
    <n v="1"/>
    <n v="8573"/>
    <n v="0.1"/>
    <n v="0.2"/>
    <n v="2"/>
  </r>
  <r>
    <x v="7"/>
    <x v="0"/>
    <x v="2"/>
    <s v="J0170"/>
    <x v="1"/>
    <x v="2"/>
    <n v="92"/>
    <n v="64"/>
    <n v="8573"/>
    <n v="7.5"/>
    <n v="10.7"/>
    <n v="1.4"/>
  </r>
  <r>
    <x v="7"/>
    <x v="0"/>
    <x v="2"/>
    <s v="J1200"/>
    <x v="2"/>
    <x v="2"/>
    <n v="186"/>
    <n v="70"/>
    <n v="8573"/>
    <n v="8.1999999999999993"/>
    <n v="21.7"/>
    <n v="2.7"/>
  </r>
  <r>
    <x v="7"/>
    <x v="1"/>
    <x v="3"/>
    <n v="92950"/>
    <x v="0"/>
    <x v="2"/>
    <n v="15"/>
    <n v="13"/>
    <n v="7225"/>
    <n v="1.8"/>
    <n v="2.1"/>
    <n v="1.2"/>
  </r>
  <r>
    <x v="7"/>
    <x v="1"/>
    <x v="3"/>
    <s v="J0170"/>
    <x v="1"/>
    <x v="2"/>
    <n v="131"/>
    <n v="109"/>
    <n v="7225"/>
    <n v="15.1"/>
    <n v="18.100000000000001"/>
    <n v="1.2"/>
  </r>
  <r>
    <x v="7"/>
    <x v="1"/>
    <x v="3"/>
    <s v="J1200"/>
    <x v="2"/>
    <x v="2"/>
    <n v="105"/>
    <n v="40"/>
    <n v="7225"/>
    <n v="5.5"/>
    <n v="14.5"/>
    <n v="2.6"/>
  </r>
  <r>
    <x v="7"/>
    <x v="1"/>
    <x v="1"/>
    <n v="92950"/>
    <x v="0"/>
    <x v="2"/>
    <n v="13"/>
    <n v="12"/>
    <n v="7174"/>
    <n v="1.7"/>
    <n v="1.8"/>
    <n v="1.1000000000000001"/>
  </r>
  <r>
    <x v="7"/>
    <x v="1"/>
    <x v="1"/>
    <s v="J0170"/>
    <x v="1"/>
    <x v="2"/>
    <n v="90"/>
    <n v="79"/>
    <n v="7174"/>
    <n v="11"/>
    <n v="12.5"/>
    <n v="1.1000000000000001"/>
  </r>
  <r>
    <x v="7"/>
    <x v="1"/>
    <x v="1"/>
    <s v="J1200"/>
    <x v="2"/>
    <x v="2"/>
    <n v="214"/>
    <n v="74"/>
    <n v="7174"/>
    <n v="10.3"/>
    <n v="29.8"/>
    <n v="2.9"/>
  </r>
  <r>
    <x v="7"/>
    <x v="1"/>
    <x v="0"/>
    <n v="92950"/>
    <x v="0"/>
    <x v="2"/>
    <n v="17"/>
    <n v="10"/>
    <n v="7041"/>
    <n v="1.4"/>
    <n v="2.4"/>
    <n v="1.7"/>
  </r>
  <r>
    <x v="7"/>
    <x v="1"/>
    <x v="0"/>
    <s v="J0170"/>
    <x v="1"/>
    <x v="2"/>
    <n v="72"/>
    <n v="55"/>
    <n v="7041"/>
    <n v="7.8"/>
    <n v="10.199999999999999"/>
    <n v="1.3"/>
  </r>
  <r>
    <x v="7"/>
    <x v="1"/>
    <x v="0"/>
    <s v="J1200"/>
    <x v="2"/>
    <x v="2"/>
    <n v="137"/>
    <n v="46"/>
    <n v="7041"/>
    <n v="6.5"/>
    <n v="19.5"/>
    <n v="3"/>
  </r>
  <r>
    <x v="7"/>
    <x v="1"/>
    <x v="2"/>
    <s v="J0170"/>
    <x v="1"/>
    <x v="2"/>
    <n v="49"/>
    <n v="34"/>
    <n v="7349"/>
    <n v="4.5999999999999996"/>
    <n v="6.7"/>
    <n v="1.4"/>
  </r>
  <r>
    <x v="7"/>
    <x v="1"/>
    <x v="2"/>
    <s v="J1200"/>
    <x v="2"/>
    <x v="2"/>
    <n v="128"/>
    <n v="42"/>
    <n v="7349"/>
    <n v="5.7"/>
    <n v="17.399999999999999"/>
    <n v="3"/>
  </r>
  <r>
    <x v="8"/>
    <x v="0"/>
    <x v="3"/>
    <n v="92950"/>
    <x v="0"/>
    <x v="2"/>
    <n v="13"/>
    <n v="13"/>
    <n v="11982"/>
    <n v="1.1000000000000001"/>
    <n v="1.1000000000000001"/>
    <n v="1"/>
  </r>
  <r>
    <x v="8"/>
    <x v="0"/>
    <x v="3"/>
    <s v="J0170"/>
    <x v="1"/>
    <x v="2"/>
    <n v="482"/>
    <n v="389"/>
    <n v="11982"/>
    <n v="32.5"/>
    <n v="40.200000000000003"/>
    <n v="1.2"/>
  </r>
  <r>
    <x v="8"/>
    <x v="0"/>
    <x v="3"/>
    <s v="J1200"/>
    <x v="2"/>
    <x v="2"/>
    <n v="158"/>
    <n v="47"/>
    <n v="11982"/>
    <n v="3.9"/>
    <n v="13.2"/>
    <n v="3.4"/>
  </r>
  <r>
    <x v="8"/>
    <x v="0"/>
    <x v="1"/>
    <n v="92950"/>
    <x v="0"/>
    <x v="2"/>
    <n v="22"/>
    <n v="19"/>
    <n v="11833"/>
    <n v="1.6"/>
    <n v="1.9"/>
    <n v="1.2"/>
  </r>
  <r>
    <x v="8"/>
    <x v="0"/>
    <x v="1"/>
    <s v="J0170"/>
    <x v="1"/>
    <x v="2"/>
    <n v="322"/>
    <n v="270"/>
    <n v="11833"/>
    <n v="22.8"/>
    <n v="27.2"/>
    <n v="1.2"/>
  </r>
  <r>
    <x v="8"/>
    <x v="0"/>
    <x v="1"/>
    <s v="J1200"/>
    <x v="2"/>
    <x v="2"/>
    <n v="169"/>
    <n v="66"/>
    <n v="11833"/>
    <n v="5.6"/>
    <n v="14.3"/>
    <n v="2.6"/>
  </r>
  <r>
    <x v="8"/>
    <x v="0"/>
    <x v="0"/>
    <n v="92950"/>
    <x v="0"/>
    <x v="2"/>
    <n v="51"/>
    <n v="37"/>
    <n v="11905"/>
    <n v="3.1"/>
    <n v="4.3"/>
    <n v="1.4"/>
  </r>
  <r>
    <x v="8"/>
    <x v="0"/>
    <x v="0"/>
    <s v="J0170"/>
    <x v="1"/>
    <x v="2"/>
    <n v="204"/>
    <n v="150"/>
    <n v="11905"/>
    <n v="12.6"/>
    <n v="17.100000000000001"/>
    <n v="1.4"/>
  </r>
  <r>
    <x v="8"/>
    <x v="0"/>
    <x v="0"/>
    <s v="J1200"/>
    <x v="2"/>
    <x v="2"/>
    <n v="168"/>
    <n v="78"/>
    <n v="11905"/>
    <n v="6.6"/>
    <n v="14.1"/>
    <n v="2.2000000000000002"/>
  </r>
  <r>
    <x v="8"/>
    <x v="0"/>
    <x v="2"/>
    <n v="92950"/>
    <x v="0"/>
    <x v="2"/>
    <n v="7"/>
    <n v="6"/>
    <n v="12013"/>
    <n v="0.5"/>
    <n v="0.6"/>
    <n v="1.2"/>
  </r>
  <r>
    <x v="8"/>
    <x v="0"/>
    <x v="2"/>
    <s v="J0170"/>
    <x v="1"/>
    <x v="2"/>
    <n v="166"/>
    <n v="114"/>
    <n v="12013"/>
    <n v="9.5"/>
    <n v="13.8"/>
    <n v="1.5"/>
  </r>
  <r>
    <x v="8"/>
    <x v="0"/>
    <x v="2"/>
    <s v="J1200"/>
    <x v="2"/>
    <x v="2"/>
    <n v="97"/>
    <n v="58"/>
    <n v="12013"/>
    <n v="4.8"/>
    <n v="8.1"/>
    <n v="1.7"/>
  </r>
  <r>
    <x v="8"/>
    <x v="1"/>
    <x v="3"/>
    <n v="92950"/>
    <x v="0"/>
    <x v="2"/>
    <n v="30"/>
    <n v="28"/>
    <n v="7918"/>
    <n v="3.5"/>
    <n v="3.8"/>
    <n v="1.1000000000000001"/>
  </r>
  <r>
    <x v="8"/>
    <x v="1"/>
    <x v="3"/>
    <s v="J0170"/>
    <x v="1"/>
    <x v="2"/>
    <n v="270"/>
    <n v="231"/>
    <n v="7918"/>
    <n v="29.2"/>
    <n v="34.1"/>
    <n v="1.2"/>
  </r>
  <r>
    <x v="8"/>
    <x v="1"/>
    <x v="3"/>
    <s v="J1200"/>
    <x v="2"/>
    <x v="2"/>
    <n v="71"/>
    <n v="38"/>
    <n v="7918"/>
    <n v="4.8"/>
    <n v="9"/>
    <n v="1.9"/>
  </r>
  <r>
    <x v="8"/>
    <x v="1"/>
    <x v="1"/>
    <n v="92950"/>
    <x v="0"/>
    <x v="2"/>
    <n v="30"/>
    <n v="26"/>
    <n v="7843"/>
    <n v="3.3"/>
    <n v="3.8"/>
    <n v="1.2"/>
  </r>
  <r>
    <x v="8"/>
    <x v="1"/>
    <x v="1"/>
    <s v="J0170"/>
    <x v="1"/>
    <x v="2"/>
    <n v="207"/>
    <n v="170"/>
    <n v="7843"/>
    <n v="21.7"/>
    <n v="26.4"/>
    <n v="1.2"/>
  </r>
  <r>
    <x v="8"/>
    <x v="1"/>
    <x v="1"/>
    <s v="J1200"/>
    <x v="2"/>
    <x v="2"/>
    <n v="186"/>
    <n v="51"/>
    <n v="7843"/>
    <n v="6.5"/>
    <n v="23.7"/>
    <n v="3.6"/>
  </r>
  <r>
    <x v="8"/>
    <x v="1"/>
    <x v="0"/>
    <n v="92950"/>
    <x v="0"/>
    <x v="2"/>
    <n v="44"/>
    <n v="35"/>
    <n v="7973"/>
    <n v="4.4000000000000004"/>
    <n v="5.5"/>
    <n v="1.3"/>
  </r>
  <r>
    <x v="8"/>
    <x v="1"/>
    <x v="0"/>
    <s v="J0170"/>
    <x v="1"/>
    <x v="2"/>
    <n v="163"/>
    <n v="138"/>
    <n v="7973"/>
    <n v="17.3"/>
    <n v="20.399999999999999"/>
    <n v="1.2"/>
  </r>
  <r>
    <x v="8"/>
    <x v="1"/>
    <x v="0"/>
    <s v="J1200"/>
    <x v="2"/>
    <x v="2"/>
    <n v="202"/>
    <n v="59"/>
    <n v="7973"/>
    <n v="7.4"/>
    <n v="25.3"/>
    <n v="3.4"/>
  </r>
  <r>
    <x v="8"/>
    <x v="1"/>
    <x v="2"/>
    <n v="92950"/>
    <x v="0"/>
    <x v="2"/>
    <n v="3"/>
    <n v="3"/>
    <n v="8115"/>
    <n v="0.4"/>
    <n v="0.4"/>
    <n v="1"/>
  </r>
  <r>
    <x v="8"/>
    <x v="1"/>
    <x v="2"/>
    <s v="J0170"/>
    <x v="1"/>
    <x v="2"/>
    <n v="115"/>
    <n v="84"/>
    <n v="8115"/>
    <n v="10.4"/>
    <n v="14.2"/>
    <n v="1.4"/>
  </r>
  <r>
    <x v="8"/>
    <x v="1"/>
    <x v="2"/>
    <s v="J1200"/>
    <x v="2"/>
    <x v="2"/>
    <n v="163"/>
    <n v="44"/>
    <n v="8115"/>
    <n v="5.4"/>
    <n v="20.100000000000001"/>
    <n v="3.7"/>
  </r>
  <r>
    <x v="0"/>
    <x v="0"/>
    <x v="3"/>
    <n v="92950"/>
    <x v="0"/>
    <x v="2"/>
    <n v="0"/>
    <n v="0"/>
    <n v="9966"/>
    <n v="0.3"/>
    <n v="0.4"/>
    <n v="1.3"/>
  </r>
  <r>
    <x v="0"/>
    <x v="0"/>
    <x v="3"/>
    <s v="J0170"/>
    <x v="1"/>
    <x v="2"/>
    <n v="21"/>
    <n v="15"/>
    <n v="9966"/>
    <n v="1.5"/>
    <n v="2.1"/>
    <n v="1.4"/>
  </r>
  <r>
    <x v="0"/>
    <x v="0"/>
    <x v="3"/>
    <s v="J1200"/>
    <x v="2"/>
    <x v="2"/>
    <n v="17"/>
    <n v="12"/>
    <n v="9966"/>
    <n v="1.2"/>
    <n v="1.7"/>
    <n v="1.4"/>
  </r>
  <r>
    <x v="0"/>
    <x v="0"/>
    <x v="1"/>
    <n v="92950"/>
    <x v="0"/>
    <x v="2"/>
    <n v="7"/>
    <n v="0"/>
    <n v="9684"/>
    <n v="0.4"/>
    <n v="0.7"/>
    <n v="1.8"/>
  </r>
  <r>
    <x v="0"/>
    <x v="0"/>
    <x v="1"/>
    <s v="J0170"/>
    <x v="1"/>
    <x v="2"/>
    <n v="33"/>
    <n v="21"/>
    <n v="9684"/>
    <n v="2.2000000000000002"/>
    <n v="3.4"/>
    <n v="1.6"/>
  </r>
  <r>
    <x v="0"/>
    <x v="0"/>
    <x v="1"/>
    <s v="J1200"/>
    <x v="2"/>
    <x v="2"/>
    <n v="0"/>
    <n v="0"/>
    <n v="9684"/>
    <n v="0.3"/>
    <n v="0.3"/>
    <n v="1"/>
  </r>
  <r>
    <x v="0"/>
    <x v="0"/>
    <x v="0"/>
    <n v="92950"/>
    <x v="0"/>
    <x v="2"/>
    <n v="0"/>
    <n v="0"/>
    <n v="9699"/>
    <n v="0.3"/>
    <n v="0.5"/>
    <n v="1.7"/>
  </r>
  <r>
    <x v="0"/>
    <x v="0"/>
    <x v="0"/>
    <s v="J0170"/>
    <x v="1"/>
    <x v="2"/>
    <n v="24"/>
    <n v="19"/>
    <n v="9699"/>
    <n v="2"/>
    <n v="2.5"/>
    <n v="1.3"/>
  </r>
  <r>
    <x v="0"/>
    <x v="0"/>
    <x v="0"/>
    <s v="J1200"/>
    <x v="2"/>
    <x v="2"/>
    <n v="13"/>
    <n v="9"/>
    <n v="9699"/>
    <n v="0.9"/>
    <n v="1.3"/>
    <n v="1.4"/>
  </r>
  <r>
    <x v="0"/>
    <x v="0"/>
    <x v="2"/>
    <n v="92950"/>
    <x v="0"/>
    <x v="2"/>
    <n v="11"/>
    <n v="6"/>
    <n v="9691"/>
    <n v="0.6"/>
    <n v="1.1000000000000001"/>
    <n v="1.8"/>
  </r>
  <r>
    <x v="0"/>
    <x v="0"/>
    <x v="2"/>
    <s v="J0170"/>
    <x v="1"/>
    <x v="2"/>
    <n v="49"/>
    <n v="42"/>
    <n v="9691"/>
    <n v="4.3"/>
    <n v="5.0999999999999996"/>
    <n v="1.2"/>
  </r>
  <r>
    <x v="0"/>
    <x v="0"/>
    <x v="2"/>
    <s v="J1200"/>
    <x v="2"/>
    <x v="2"/>
    <n v="45"/>
    <n v="17"/>
    <n v="9691"/>
    <n v="1.8"/>
    <n v="4.5999999999999996"/>
    <n v="2.6"/>
  </r>
  <r>
    <x v="0"/>
    <x v="0"/>
    <x v="4"/>
    <n v="92950"/>
    <x v="0"/>
    <x v="2"/>
    <n v="7"/>
    <n v="0"/>
    <n v="8498"/>
    <n v="0.5"/>
    <n v="0.8"/>
    <n v="1.8"/>
  </r>
  <r>
    <x v="0"/>
    <x v="0"/>
    <x v="4"/>
    <s v="J0170"/>
    <x v="1"/>
    <x v="2"/>
    <n v="32"/>
    <n v="29"/>
    <n v="8498"/>
    <n v="3.4"/>
    <n v="3.8"/>
    <n v="1.1000000000000001"/>
  </r>
  <r>
    <x v="0"/>
    <x v="0"/>
    <x v="4"/>
    <s v="J1200"/>
    <x v="2"/>
    <x v="2"/>
    <n v="9"/>
    <n v="9"/>
    <n v="8498"/>
    <n v="1.1000000000000001"/>
    <n v="1.1000000000000001"/>
    <n v="1"/>
  </r>
  <r>
    <x v="0"/>
    <x v="1"/>
    <x v="3"/>
    <n v="92950"/>
    <x v="0"/>
    <x v="2"/>
    <n v="0"/>
    <n v="0"/>
    <n v="10535"/>
    <n v="0.3"/>
    <n v="0.4"/>
    <n v="1.3"/>
  </r>
  <r>
    <x v="0"/>
    <x v="1"/>
    <x v="3"/>
    <s v="J0170"/>
    <x v="1"/>
    <x v="2"/>
    <n v="54"/>
    <n v="42"/>
    <n v="10535"/>
    <n v="4"/>
    <n v="5.0999999999999996"/>
    <n v="1.3"/>
  </r>
  <r>
    <x v="0"/>
    <x v="1"/>
    <x v="3"/>
    <s v="J1200"/>
    <x v="2"/>
    <x v="2"/>
    <n v="25"/>
    <n v="16"/>
    <n v="10535"/>
    <n v="1.5"/>
    <n v="2.4"/>
    <n v="1.6"/>
  </r>
  <r>
    <x v="0"/>
    <x v="1"/>
    <x v="1"/>
    <n v="92950"/>
    <x v="0"/>
    <x v="2"/>
    <n v="0"/>
    <n v="0"/>
    <n v="10434"/>
    <n v="0.3"/>
    <n v="0.4"/>
    <n v="1.3"/>
  </r>
  <r>
    <x v="0"/>
    <x v="1"/>
    <x v="1"/>
    <s v="J0170"/>
    <x v="1"/>
    <x v="2"/>
    <n v="43"/>
    <n v="38"/>
    <n v="10434"/>
    <n v="3.6"/>
    <n v="4.0999999999999996"/>
    <n v="1.1000000000000001"/>
  </r>
  <r>
    <x v="0"/>
    <x v="1"/>
    <x v="1"/>
    <s v="J1200"/>
    <x v="2"/>
    <x v="2"/>
    <n v="10"/>
    <n v="7"/>
    <n v="10434"/>
    <n v="0.7"/>
    <n v="1"/>
    <n v="1.4"/>
  </r>
  <r>
    <x v="0"/>
    <x v="1"/>
    <x v="0"/>
    <n v="92950"/>
    <x v="0"/>
    <x v="2"/>
    <n v="7"/>
    <n v="0"/>
    <n v="10195"/>
    <n v="0.5"/>
    <n v="0.7"/>
    <n v="1.4"/>
  </r>
  <r>
    <x v="0"/>
    <x v="1"/>
    <x v="0"/>
    <s v="J0170"/>
    <x v="1"/>
    <x v="2"/>
    <n v="43"/>
    <n v="36"/>
    <n v="10195"/>
    <n v="3.5"/>
    <n v="4.2"/>
    <n v="1.2"/>
  </r>
  <r>
    <x v="0"/>
    <x v="1"/>
    <x v="0"/>
    <s v="J1200"/>
    <x v="2"/>
    <x v="2"/>
    <n v="11"/>
    <n v="11"/>
    <n v="10195"/>
    <n v="1.1000000000000001"/>
    <n v="1.1000000000000001"/>
    <n v="1"/>
  </r>
  <r>
    <x v="0"/>
    <x v="1"/>
    <x v="2"/>
    <n v="92950"/>
    <x v="0"/>
    <x v="2"/>
    <n v="0"/>
    <n v="0"/>
    <n v="9965"/>
    <n v="0.3"/>
    <n v="0.3"/>
    <n v="1"/>
  </r>
  <r>
    <x v="0"/>
    <x v="1"/>
    <x v="2"/>
    <s v="J0170"/>
    <x v="1"/>
    <x v="2"/>
    <n v="51"/>
    <n v="39"/>
    <n v="9965"/>
    <n v="3.9"/>
    <n v="5.0999999999999996"/>
    <n v="1.3"/>
  </r>
  <r>
    <x v="0"/>
    <x v="1"/>
    <x v="2"/>
    <s v="J1200"/>
    <x v="2"/>
    <x v="2"/>
    <n v="29"/>
    <n v="23"/>
    <n v="9965"/>
    <n v="2.2999999999999998"/>
    <n v="2.9"/>
    <n v="1.3"/>
  </r>
  <r>
    <x v="0"/>
    <x v="1"/>
    <x v="4"/>
    <n v="92950"/>
    <x v="0"/>
    <x v="2"/>
    <n v="0"/>
    <n v="0"/>
    <n v="9017"/>
    <n v="0.2"/>
    <n v="0.3"/>
    <n v="1.5"/>
  </r>
  <r>
    <x v="0"/>
    <x v="1"/>
    <x v="4"/>
    <s v="J0170"/>
    <x v="1"/>
    <x v="2"/>
    <n v="44"/>
    <n v="39"/>
    <n v="9017"/>
    <n v="4.3"/>
    <n v="4.9000000000000004"/>
    <n v="1.1000000000000001"/>
  </r>
  <r>
    <x v="0"/>
    <x v="1"/>
    <x v="4"/>
    <s v="J1200"/>
    <x v="2"/>
    <x v="2"/>
    <n v="27"/>
    <n v="23"/>
    <n v="9017"/>
    <n v="2.6"/>
    <n v="3"/>
    <n v="1.2"/>
  </r>
  <r>
    <x v="5"/>
    <x v="0"/>
    <x v="3"/>
    <n v="92950"/>
    <x v="0"/>
    <x v="2"/>
    <n v="0"/>
    <n v="0"/>
    <n v="28794"/>
    <n v="0"/>
    <n v="0.2"/>
    <n v="5"/>
  </r>
  <r>
    <x v="5"/>
    <x v="0"/>
    <x v="3"/>
    <s v="J0170"/>
    <x v="1"/>
    <x v="2"/>
    <n v="32"/>
    <n v="26"/>
    <n v="28794"/>
    <n v="0.9"/>
    <n v="1.1000000000000001"/>
    <n v="1.2"/>
  </r>
  <r>
    <x v="5"/>
    <x v="0"/>
    <x v="3"/>
    <s v="J1200"/>
    <x v="2"/>
    <x v="2"/>
    <n v="57"/>
    <n v="28"/>
    <n v="28794"/>
    <n v="1"/>
    <n v="2"/>
    <n v="2"/>
  </r>
  <r>
    <x v="5"/>
    <x v="0"/>
    <x v="1"/>
    <s v="J0170"/>
    <x v="1"/>
    <x v="2"/>
    <n v="36"/>
    <n v="25"/>
    <n v="27376"/>
    <n v="0.9"/>
    <n v="1.3"/>
    <n v="1.4"/>
  </r>
  <r>
    <x v="5"/>
    <x v="0"/>
    <x v="1"/>
    <s v="J1200"/>
    <x v="2"/>
    <x v="2"/>
    <n v="61"/>
    <n v="37"/>
    <n v="27376"/>
    <n v="1.4"/>
    <n v="2.2000000000000002"/>
    <n v="1.6"/>
  </r>
  <r>
    <x v="5"/>
    <x v="0"/>
    <x v="0"/>
    <n v="92950"/>
    <x v="0"/>
    <x v="2"/>
    <n v="0"/>
    <n v="0"/>
    <n v="25909"/>
    <n v="0"/>
    <n v="0"/>
    <n v="1"/>
  </r>
  <r>
    <x v="5"/>
    <x v="0"/>
    <x v="0"/>
    <s v="J0170"/>
    <x v="1"/>
    <x v="2"/>
    <n v="38"/>
    <n v="25"/>
    <n v="25909"/>
    <n v="1"/>
    <n v="1.5"/>
    <n v="1.5"/>
  </r>
  <r>
    <x v="5"/>
    <x v="0"/>
    <x v="0"/>
    <s v="J1200"/>
    <x v="2"/>
    <x v="2"/>
    <n v="80"/>
    <n v="36"/>
    <n v="25909"/>
    <n v="1.4"/>
    <n v="3.1"/>
    <n v="2.2000000000000002"/>
  </r>
  <r>
    <x v="5"/>
    <x v="0"/>
    <x v="2"/>
    <n v="92950"/>
    <x v="0"/>
    <x v="2"/>
    <n v="0"/>
    <n v="0"/>
    <n v="24271"/>
    <n v="0"/>
    <n v="0.1"/>
    <n v="2"/>
  </r>
  <r>
    <x v="5"/>
    <x v="0"/>
    <x v="2"/>
    <s v="J0170"/>
    <x v="1"/>
    <x v="2"/>
    <n v="30"/>
    <n v="25"/>
    <n v="24271"/>
    <n v="1"/>
    <n v="1.2"/>
    <n v="1.2"/>
  </r>
  <r>
    <x v="5"/>
    <x v="0"/>
    <x v="2"/>
    <s v="J1200"/>
    <x v="2"/>
    <x v="2"/>
    <n v="55"/>
    <n v="36"/>
    <n v="24271"/>
    <n v="1.5"/>
    <n v="2.2999999999999998"/>
    <n v="1.5"/>
  </r>
  <r>
    <x v="5"/>
    <x v="0"/>
    <x v="4"/>
    <s v="J0170"/>
    <x v="1"/>
    <x v="2"/>
    <n v="34"/>
    <n v="24"/>
    <n v="21095"/>
    <n v="1.1000000000000001"/>
    <n v="1.6"/>
    <n v="1.4"/>
  </r>
  <r>
    <x v="5"/>
    <x v="0"/>
    <x v="4"/>
    <s v="J1200"/>
    <x v="2"/>
    <x v="2"/>
    <n v="49"/>
    <n v="35"/>
    <n v="21095"/>
    <n v="1.7"/>
    <n v="2.2999999999999998"/>
    <n v="1.4"/>
  </r>
  <r>
    <x v="5"/>
    <x v="1"/>
    <x v="3"/>
    <n v="92950"/>
    <x v="0"/>
    <x v="2"/>
    <n v="0"/>
    <n v="0"/>
    <n v="30256"/>
    <n v="0.1"/>
    <n v="0.1"/>
    <n v="1.5"/>
  </r>
  <r>
    <x v="5"/>
    <x v="1"/>
    <x v="3"/>
    <s v="J0170"/>
    <x v="1"/>
    <x v="2"/>
    <n v="57"/>
    <n v="44"/>
    <n v="30256"/>
    <n v="1.5"/>
    <n v="1.9"/>
    <n v="1.3"/>
  </r>
  <r>
    <x v="5"/>
    <x v="1"/>
    <x v="3"/>
    <s v="J1200"/>
    <x v="2"/>
    <x v="2"/>
    <n v="44"/>
    <n v="30"/>
    <n v="30256"/>
    <n v="1"/>
    <n v="1.5"/>
    <n v="1.5"/>
  </r>
  <r>
    <x v="5"/>
    <x v="1"/>
    <x v="1"/>
    <n v="92950"/>
    <x v="0"/>
    <x v="2"/>
    <n v="0"/>
    <n v="0"/>
    <n v="28860"/>
    <n v="0"/>
    <n v="0"/>
    <n v="1"/>
  </r>
  <r>
    <x v="5"/>
    <x v="1"/>
    <x v="1"/>
    <s v="J0170"/>
    <x v="1"/>
    <x v="2"/>
    <n v="30"/>
    <n v="23"/>
    <n v="28860"/>
    <n v="0.8"/>
    <n v="1"/>
    <n v="1.3"/>
  </r>
  <r>
    <x v="5"/>
    <x v="1"/>
    <x v="1"/>
    <s v="J1200"/>
    <x v="2"/>
    <x v="2"/>
    <n v="77"/>
    <n v="44"/>
    <n v="28860"/>
    <n v="1.5"/>
    <n v="2.7"/>
    <n v="1.8"/>
  </r>
  <r>
    <x v="5"/>
    <x v="1"/>
    <x v="0"/>
    <n v="92950"/>
    <x v="0"/>
    <x v="2"/>
    <n v="0"/>
    <n v="0"/>
    <n v="27124"/>
    <n v="0"/>
    <n v="0.1"/>
    <n v="2"/>
  </r>
  <r>
    <x v="5"/>
    <x v="1"/>
    <x v="0"/>
    <s v="J0170"/>
    <x v="1"/>
    <x v="2"/>
    <n v="56"/>
    <n v="42"/>
    <n v="27124"/>
    <n v="1.5"/>
    <n v="2.1"/>
    <n v="1.3"/>
  </r>
  <r>
    <x v="5"/>
    <x v="1"/>
    <x v="0"/>
    <s v="J1200"/>
    <x v="2"/>
    <x v="2"/>
    <n v="83"/>
    <n v="52"/>
    <n v="27124"/>
    <n v="1.9"/>
    <n v="3.1"/>
    <n v="1.6"/>
  </r>
  <r>
    <x v="5"/>
    <x v="1"/>
    <x v="2"/>
    <n v="92950"/>
    <x v="0"/>
    <x v="2"/>
    <n v="0"/>
    <n v="0"/>
    <n v="25587"/>
    <n v="0"/>
    <n v="0.1"/>
    <n v="2"/>
  </r>
  <r>
    <x v="5"/>
    <x v="1"/>
    <x v="2"/>
    <s v="J0170"/>
    <x v="1"/>
    <x v="2"/>
    <n v="56"/>
    <n v="37"/>
    <n v="25587"/>
    <n v="1.4"/>
    <n v="2.2000000000000002"/>
    <n v="1.5"/>
  </r>
  <r>
    <x v="5"/>
    <x v="1"/>
    <x v="2"/>
    <s v="J1200"/>
    <x v="2"/>
    <x v="2"/>
    <n v="65"/>
    <n v="38"/>
    <n v="25587"/>
    <n v="1.5"/>
    <n v="2.5"/>
    <n v="1.7"/>
  </r>
  <r>
    <x v="5"/>
    <x v="1"/>
    <x v="4"/>
    <s v="J0170"/>
    <x v="1"/>
    <x v="2"/>
    <n v="27"/>
    <n v="23"/>
    <n v="22175"/>
    <n v="1"/>
    <n v="1.2"/>
    <n v="1.2"/>
  </r>
  <r>
    <x v="5"/>
    <x v="1"/>
    <x v="4"/>
    <s v="J1200"/>
    <x v="2"/>
    <x v="2"/>
    <n v="52"/>
    <n v="39"/>
    <n v="22175"/>
    <n v="1.8"/>
    <n v="2.2999999999999998"/>
    <n v="1.3"/>
  </r>
  <r>
    <x v="1"/>
    <x v="0"/>
    <x v="3"/>
    <s v="J0170"/>
    <x v="1"/>
    <x v="2"/>
    <n v="53"/>
    <n v="41"/>
    <n v="24663"/>
    <n v="1.7"/>
    <n v="2.1"/>
    <n v="1.3"/>
  </r>
  <r>
    <x v="1"/>
    <x v="0"/>
    <x v="3"/>
    <s v="J1200"/>
    <x v="2"/>
    <x v="2"/>
    <n v="134"/>
    <n v="83"/>
    <n v="24663"/>
    <n v="3.4"/>
    <n v="5.4"/>
    <n v="1.6"/>
  </r>
  <r>
    <x v="1"/>
    <x v="0"/>
    <x v="1"/>
    <n v="92950"/>
    <x v="0"/>
    <x v="2"/>
    <n v="0"/>
    <n v="0"/>
    <n v="24071"/>
    <n v="0"/>
    <n v="0"/>
    <n v="1"/>
  </r>
  <r>
    <x v="1"/>
    <x v="0"/>
    <x v="1"/>
    <s v="J0170"/>
    <x v="1"/>
    <x v="2"/>
    <n v="33"/>
    <n v="28"/>
    <n v="24071"/>
    <n v="1.2"/>
    <n v="1.4"/>
    <n v="1.2"/>
  </r>
  <r>
    <x v="1"/>
    <x v="0"/>
    <x v="1"/>
    <s v="J1200"/>
    <x v="2"/>
    <x v="2"/>
    <n v="176"/>
    <n v="114"/>
    <n v="24071"/>
    <n v="4.7"/>
    <n v="7.3"/>
    <n v="1.5"/>
  </r>
  <r>
    <x v="1"/>
    <x v="0"/>
    <x v="0"/>
    <n v="92950"/>
    <x v="0"/>
    <x v="2"/>
    <n v="0"/>
    <n v="0"/>
    <n v="22697"/>
    <n v="0"/>
    <n v="0"/>
    <n v="1"/>
  </r>
  <r>
    <x v="1"/>
    <x v="0"/>
    <x v="0"/>
    <s v="J0170"/>
    <x v="1"/>
    <x v="2"/>
    <n v="46"/>
    <n v="33"/>
    <n v="22697"/>
    <n v="1.5"/>
    <n v="2"/>
    <n v="1.4"/>
  </r>
  <r>
    <x v="1"/>
    <x v="0"/>
    <x v="0"/>
    <s v="J1200"/>
    <x v="2"/>
    <x v="2"/>
    <n v="175"/>
    <n v="111"/>
    <n v="22697"/>
    <n v="4.9000000000000004"/>
    <n v="7.7"/>
    <n v="1.6"/>
  </r>
  <r>
    <x v="1"/>
    <x v="0"/>
    <x v="2"/>
    <n v="92950"/>
    <x v="0"/>
    <x v="2"/>
    <n v="0"/>
    <n v="0"/>
    <n v="21488"/>
    <n v="0"/>
    <n v="0"/>
    <n v="1"/>
  </r>
  <r>
    <x v="1"/>
    <x v="0"/>
    <x v="2"/>
    <s v="J0170"/>
    <x v="1"/>
    <x v="2"/>
    <n v="49"/>
    <n v="42"/>
    <n v="21488"/>
    <n v="2"/>
    <n v="2.2999999999999998"/>
    <n v="1.2"/>
  </r>
  <r>
    <x v="1"/>
    <x v="0"/>
    <x v="2"/>
    <s v="J1200"/>
    <x v="2"/>
    <x v="2"/>
    <n v="218"/>
    <n v="119"/>
    <n v="21488"/>
    <n v="5.5"/>
    <n v="10.1"/>
    <n v="1.8"/>
  </r>
  <r>
    <x v="1"/>
    <x v="0"/>
    <x v="4"/>
    <s v="J0170"/>
    <x v="1"/>
    <x v="2"/>
    <n v="43"/>
    <n v="36"/>
    <n v="18098"/>
    <n v="2"/>
    <n v="2.4"/>
    <n v="1.2"/>
  </r>
  <r>
    <x v="1"/>
    <x v="0"/>
    <x v="4"/>
    <s v="J1200"/>
    <x v="2"/>
    <x v="2"/>
    <n v="133"/>
    <n v="95"/>
    <n v="18098"/>
    <n v="5.2"/>
    <n v="7.3"/>
    <n v="1.4"/>
  </r>
  <r>
    <x v="1"/>
    <x v="1"/>
    <x v="3"/>
    <n v="92950"/>
    <x v="0"/>
    <x v="2"/>
    <n v="0"/>
    <n v="0"/>
    <n v="25230"/>
    <n v="0.1"/>
    <n v="0.1"/>
    <n v="1.5"/>
  </r>
  <r>
    <x v="1"/>
    <x v="1"/>
    <x v="3"/>
    <s v="J0170"/>
    <x v="1"/>
    <x v="2"/>
    <n v="54"/>
    <n v="48"/>
    <n v="25230"/>
    <n v="1.9"/>
    <n v="2.1"/>
    <n v="1.1000000000000001"/>
  </r>
  <r>
    <x v="1"/>
    <x v="1"/>
    <x v="3"/>
    <s v="J1200"/>
    <x v="2"/>
    <x v="2"/>
    <n v="95"/>
    <n v="44"/>
    <n v="25230"/>
    <n v="1.7"/>
    <n v="3.8"/>
    <n v="2.2000000000000002"/>
  </r>
  <r>
    <x v="1"/>
    <x v="1"/>
    <x v="1"/>
    <s v="J0170"/>
    <x v="1"/>
    <x v="2"/>
    <n v="57"/>
    <n v="40"/>
    <n v="24529"/>
    <n v="1.6"/>
    <n v="2.2999999999999998"/>
    <n v="1.4"/>
  </r>
  <r>
    <x v="1"/>
    <x v="1"/>
    <x v="1"/>
    <s v="J1200"/>
    <x v="2"/>
    <x v="2"/>
    <n v="71"/>
    <n v="49"/>
    <n v="24529"/>
    <n v="2"/>
    <n v="2.9"/>
    <n v="1.4"/>
  </r>
  <r>
    <x v="1"/>
    <x v="1"/>
    <x v="0"/>
    <s v="J0170"/>
    <x v="1"/>
    <x v="2"/>
    <n v="49"/>
    <n v="45"/>
    <n v="23505"/>
    <n v="1.9"/>
    <n v="2.1"/>
    <n v="1.1000000000000001"/>
  </r>
  <r>
    <x v="1"/>
    <x v="1"/>
    <x v="0"/>
    <s v="J1200"/>
    <x v="2"/>
    <x v="2"/>
    <n v="60"/>
    <n v="46"/>
    <n v="23505"/>
    <n v="2"/>
    <n v="2.6"/>
    <n v="1.3"/>
  </r>
  <r>
    <x v="1"/>
    <x v="1"/>
    <x v="2"/>
    <s v="J0170"/>
    <x v="1"/>
    <x v="2"/>
    <n v="65"/>
    <n v="48"/>
    <n v="22349"/>
    <n v="2.1"/>
    <n v="2.9"/>
    <n v="1.4"/>
  </r>
  <r>
    <x v="1"/>
    <x v="1"/>
    <x v="2"/>
    <s v="J1200"/>
    <x v="2"/>
    <x v="2"/>
    <n v="70"/>
    <n v="54"/>
    <n v="22349"/>
    <n v="2.4"/>
    <n v="3.1"/>
    <n v="1.3"/>
  </r>
  <r>
    <x v="1"/>
    <x v="1"/>
    <x v="4"/>
    <n v="92950"/>
    <x v="0"/>
    <x v="2"/>
    <n v="0"/>
    <n v="0"/>
    <n v="18702"/>
    <n v="0.1"/>
    <n v="0.1"/>
    <n v="1"/>
  </r>
  <r>
    <x v="1"/>
    <x v="1"/>
    <x v="4"/>
    <s v="J0170"/>
    <x v="1"/>
    <x v="2"/>
    <n v="37"/>
    <n v="32"/>
    <n v="18702"/>
    <n v="1.7"/>
    <n v="2"/>
    <n v="1.2"/>
  </r>
  <r>
    <x v="1"/>
    <x v="1"/>
    <x v="4"/>
    <s v="J1200"/>
    <x v="2"/>
    <x v="2"/>
    <n v="61"/>
    <n v="45"/>
    <n v="18702"/>
    <n v="2.4"/>
    <n v="3.3"/>
    <n v="1.4"/>
  </r>
  <r>
    <x v="2"/>
    <x v="0"/>
    <x v="3"/>
    <s v="J0170"/>
    <x v="1"/>
    <x v="2"/>
    <n v="44"/>
    <n v="23"/>
    <n v="18175"/>
    <n v="1.3"/>
    <n v="2.4"/>
    <n v="1.9"/>
  </r>
  <r>
    <x v="2"/>
    <x v="0"/>
    <x v="3"/>
    <s v="J1200"/>
    <x v="2"/>
    <x v="2"/>
    <n v="125"/>
    <n v="79"/>
    <n v="18175"/>
    <n v="4.3"/>
    <n v="6.9"/>
    <n v="1.6"/>
  </r>
  <r>
    <x v="2"/>
    <x v="0"/>
    <x v="1"/>
    <n v="92950"/>
    <x v="0"/>
    <x v="2"/>
    <n v="0"/>
    <n v="0"/>
    <n v="17532"/>
    <n v="0.1"/>
    <n v="0.1"/>
    <n v="1"/>
  </r>
  <r>
    <x v="2"/>
    <x v="0"/>
    <x v="1"/>
    <s v="J0170"/>
    <x v="1"/>
    <x v="2"/>
    <n v="35"/>
    <n v="25"/>
    <n v="17532"/>
    <n v="1.4"/>
    <n v="2"/>
    <n v="1.4"/>
  </r>
  <r>
    <x v="2"/>
    <x v="0"/>
    <x v="1"/>
    <s v="J1200"/>
    <x v="2"/>
    <x v="2"/>
    <n v="149"/>
    <n v="90"/>
    <n v="17532"/>
    <n v="5.0999999999999996"/>
    <n v="8.5"/>
    <n v="1.7"/>
  </r>
  <r>
    <x v="2"/>
    <x v="0"/>
    <x v="0"/>
    <n v="92950"/>
    <x v="0"/>
    <x v="2"/>
    <n v="0"/>
    <n v="0"/>
    <n v="16805"/>
    <n v="0.1"/>
    <n v="0.1"/>
    <n v="2"/>
  </r>
  <r>
    <x v="2"/>
    <x v="0"/>
    <x v="0"/>
    <s v="J0170"/>
    <x v="1"/>
    <x v="2"/>
    <n v="21"/>
    <n v="18"/>
    <n v="16805"/>
    <n v="1.1000000000000001"/>
    <n v="1.2"/>
    <n v="1.2"/>
  </r>
  <r>
    <x v="2"/>
    <x v="0"/>
    <x v="0"/>
    <s v="J1200"/>
    <x v="2"/>
    <x v="2"/>
    <n v="211"/>
    <n v="122"/>
    <n v="16805"/>
    <n v="7.3"/>
    <n v="12.6"/>
    <n v="1.7"/>
  </r>
  <r>
    <x v="2"/>
    <x v="0"/>
    <x v="2"/>
    <n v="92950"/>
    <x v="0"/>
    <x v="2"/>
    <n v="9"/>
    <n v="0"/>
    <n v="16047"/>
    <n v="0.1"/>
    <n v="0.6"/>
    <n v="4.5"/>
  </r>
  <r>
    <x v="2"/>
    <x v="0"/>
    <x v="2"/>
    <s v="J0170"/>
    <x v="1"/>
    <x v="2"/>
    <n v="38"/>
    <n v="26"/>
    <n v="16047"/>
    <n v="1.6"/>
    <n v="2.4"/>
    <n v="1.5"/>
  </r>
  <r>
    <x v="2"/>
    <x v="0"/>
    <x v="2"/>
    <s v="J1200"/>
    <x v="2"/>
    <x v="2"/>
    <n v="208"/>
    <n v="118"/>
    <n v="16047"/>
    <n v="7.4"/>
    <n v="13"/>
    <n v="1.8"/>
  </r>
  <r>
    <x v="2"/>
    <x v="0"/>
    <x v="4"/>
    <s v="J0170"/>
    <x v="1"/>
    <x v="2"/>
    <n v="29"/>
    <n v="24"/>
    <n v="13766"/>
    <n v="1.7"/>
    <n v="2.1"/>
    <n v="1.2"/>
  </r>
  <r>
    <x v="2"/>
    <x v="0"/>
    <x v="4"/>
    <s v="J1200"/>
    <x v="2"/>
    <x v="2"/>
    <n v="246"/>
    <n v="121"/>
    <n v="13766"/>
    <n v="8.8000000000000007"/>
    <n v="17.899999999999999"/>
    <n v="2"/>
  </r>
  <r>
    <x v="2"/>
    <x v="1"/>
    <x v="3"/>
    <s v="J0170"/>
    <x v="1"/>
    <x v="2"/>
    <n v="29"/>
    <n v="22"/>
    <n v="15830"/>
    <n v="1.4"/>
    <n v="1.8"/>
    <n v="1.3"/>
  </r>
  <r>
    <x v="2"/>
    <x v="1"/>
    <x v="3"/>
    <s v="J1200"/>
    <x v="2"/>
    <x v="2"/>
    <n v="43"/>
    <n v="27"/>
    <n v="15830"/>
    <n v="1.7"/>
    <n v="2.7"/>
    <n v="1.6"/>
  </r>
  <r>
    <x v="2"/>
    <x v="1"/>
    <x v="1"/>
    <n v="92950"/>
    <x v="0"/>
    <x v="2"/>
    <n v="0"/>
    <n v="0"/>
    <n v="15590"/>
    <n v="0.2"/>
    <n v="0.3"/>
    <n v="1.7"/>
  </r>
  <r>
    <x v="2"/>
    <x v="1"/>
    <x v="1"/>
    <s v="J0170"/>
    <x v="1"/>
    <x v="2"/>
    <n v="32"/>
    <n v="19"/>
    <n v="15590"/>
    <n v="1.2"/>
    <n v="2.1"/>
    <n v="1.7"/>
  </r>
  <r>
    <x v="2"/>
    <x v="1"/>
    <x v="1"/>
    <s v="J1200"/>
    <x v="2"/>
    <x v="2"/>
    <n v="57"/>
    <n v="32"/>
    <n v="15590"/>
    <n v="2.1"/>
    <n v="3.7"/>
    <n v="1.8"/>
  </r>
  <r>
    <x v="2"/>
    <x v="1"/>
    <x v="0"/>
    <s v="J0170"/>
    <x v="1"/>
    <x v="2"/>
    <n v="15"/>
    <n v="13"/>
    <n v="15015"/>
    <n v="0.9"/>
    <n v="1"/>
    <n v="1.2"/>
  </r>
  <r>
    <x v="2"/>
    <x v="1"/>
    <x v="0"/>
    <s v="J1200"/>
    <x v="2"/>
    <x v="2"/>
    <n v="72"/>
    <n v="40"/>
    <n v="15015"/>
    <n v="2.7"/>
    <n v="4.8"/>
    <n v="1.8"/>
  </r>
  <r>
    <x v="2"/>
    <x v="1"/>
    <x v="2"/>
    <s v="J0170"/>
    <x v="1"/>
    <x v="2"/>
    <n v="25"/>
    <n v="16"/>
    <n v="14642"/>
    <n v="1.1000000000000001"/>
    <n v="1.7"/>
    <n v="1.6"/>
  </r>
  <r>
    <x v="2"/>
    <x v="1"/>
    <x v="2"/>
    <s v="J1200"/>
    <x v="2"/>
    <x v="2"/>
    <n v="68"/>
    <n v="38"/>
    <n v="14642"/>
    <n v="2.6"/>
    <n v="4.5999999999999996"/>
    <n v="1.8"/>
  </r>
  <r>
    <x v="2"/>
    <x v="1"/>
    <x v="4"/>
    <n v="92950"/>
    <x v="0"/>
    <x v="2"/>
    <n v="0"/>
    <n v="0"/>
    <n v="12559"/>
    <n v="0.1"/>
    <n v="0.1"/>
    <n v="1"/>
  </r>
  <r>
    <x v="2"/>
    <x v="1"/>
    <x v="4"/>
    <s v="J0170"/>
    <x v="1"/>
    <x v="2"/>
    <n v="20"/>
    <n v="18"/>
    <n v="12559"/>
    <n v="1.4"/>
    <n v="1.6"/>
    <n v="1.1000000000000001"/>
  </r>
  <r>
    <x v="2"/>
    <x v="1"/>
    <x v="4"/>
    <s v="J1200"/>
    <x v="2"/>
    <x v="2"/>
    <n v="60"/>
    <n v="42"/>
    <n v="12559"/>
    <n v="3.3"/>
    <n v="4.8"/>
    <n v="1.4"/>
  </r>
  <r>
    <x v="3"/>
    <x v="0"/>
    <x v="3"/>
    <n v="92950"/>
    <x v="0"/>
    <x v="2"/>
    <n v="6"/>
    <n v="0"/>
    <n v="146185"/>
    <n v="0"/>
    <n v="0"/>
    <n v="1.5"/>
  </r>
  <r>
    <x v="3"/>
    <x v="0"/>
    <x v="3"/>
    <s v="J0170"/>
    <x v="1"/>
    <x v="2"/>
    <n v="309"/>
    <n v="233"/>
    <n v="146185"/>
    <n v="1.6"/>
    <n v="2.1"/>
    <n v="1.3"/>
  </r>
  <r>
    <x v="3"/>
    <x v="0"/>
    <x v="3"/>
    <s v="J1200"/>
    <x v="2"/>
    <x v="2"/>
    <n v="1673"/>
    <n v="808"/>
    <n v="146185"/>
    <n v="5.5"/>
    <n v="11.4"/>
    <n v="2.1"/>
  </r>
  <r>
    <x v="3"/>
    <x v="0"/>
    <x v="1"/>
    <n v="92950"/>
    <x v="0"/>
    <x v="2"/>
    <n v="14"/>
    <n v="0"/>
    <n v="139664"/>
    <n v="0"/>
    <n v="0.1"/>
    <n v="2.8"/>
  </r>
  <r>
    <x v="3"/>
    <x v="0"/>
    <x v="1"/>
    <s v="J0170"/>
    <x v="1"/>
    <x v="2"/>
    <n v="223"/>
    <n v="170"/>
    <n v="139664"/>
    <n v="1.2"/>
    <n v="1.6"/>
    <n v="1.3"/>
  </r>
  <r>
    <x v="3"/>
    <x v="0"/>
    <x v="1"/>
    <s v="J1200"/>
    <x v="2"/>
    <x v="2"/>
    <n v="1925"/>
    <n v="891"/>
    <n v="139664"/>
    <n v="6.4"/>
    <n v="13.8"/>
    <n v="2.2000000000000002"/>
  </r>
  <r>
    <x v="3"/>
    <x v="0"/>
    <x v="0"/>
    <n v="92950"/>
    <x v="0"/>
    <x v="2"/>
    <n v="12"/>
    <n v="8"/>
    <n v="132415"/>
    <n v="0.1"/>
    <n v="0.1"/>
    <n v="1.5"/>
  </r>
  <r>
    <x v="3"/>
    <x v="0"/>
    <x v="0"/>
    <s v="J0170"/>
    <x v="1"/>
    <x v="2"/>
    <n v="335"/>
    <n v="251"/>
    <n v="132415"/>
    <n v="1.9"/>
    <n v="2.5"/>
    <n v="1.3"/>
  </r>
  <r>
    <x v="3"/>
    <x v="0"/>
    <x v="0"/>
    <s v="J1200"/>
    <x v="2"/>
    <x v="2"/>
    <n v="2256"/>
    <n v="1046"/>
    <n v="132415"/>
    <n v="7.9"/>
    <n v="17"/>
    <n v="2.2000000000000002"/>
  </r>
  <r>
    <x v="3"/>
    <x v="0"/>
    <x v="2"/>
    <n v="92950"/>
    <x v="0"/>
    <x v="2"/>
    <n v="8"/>
    <n v="0"/>
    <n v="126564"/>
    <n v="0"/>
    <n v="0.1"/>
    <n v="1.6"/>
  </r>
  <r>
    <x v="3"/>
    <x v="0"/>
    <x v="2"/>
    <s v="J0170"/>
    <x v="1"/>
    <x v="2"/>
    <n v="347"/>
    <n v="262"/>
    <n v="126564"/>
    <n v="2.1"/>
    <n v="2.7"/>
    <n v="1.3"/>
  </r>
  <r>
    <x v="3"/>
    <x v="0"/>
    <x v="2"/>
    <s v="J1200"/>
    <x v="2"/>
    <x v="2"/>
    <n v="2543"/>
    <n v="1183"/>
    <n v="126564"/>
    <n v="9.3000000000000007"/>
    <n v="20.100000000000001"/>
    <n v="2.1"/>
  </r>
  <r>
    <x v="3"/>
    <x v="0"/>
    <x v="4"/>
    <n v="92950"/>
    <x v="0"/>
    <x v="2"/>
    <n v="7"/>
    <n v="0"/>
    <n v="110328"/>
    <n v="0"/>
    <n v="0.1"/>
    <n v="1.4"/>
  </r>
  <r>
    <x v="3"/>
    <x v="0"/>
    <x v="4"/>
    <s v="J0170"/>
    <x v="1"/>
    <x v="2"/>
    <n v="225"/>
    <n v="175"/>
    <n v="110328"/>
    <n v="1.6"/>
    <n v="2"/>
    <n v="1.3"/>
  </r>
  <r>
    <x v="3"/>
    <x v="0"/>
    <x v="4"/>
    <s v="J1200"/>
    <x v="2"/>
    <x v="2"/>
    <n v="2088"/>
    <n v="1004"/>
    <n v="110328"/>
    <n v="9.1"/>
    <n v="18.899999999999999"/>
    <n v="2.1"/>
  </r>
  <r>
    <x v="3"/>
    <x v="1"/>
    <x v="3"/>
    <n v="92950"/>
    <x v="0"/>
    <x v="2"/>
    <n v="14"/>
    <n v="9"/>
    <n v="128971"/>
    <n v="0.1"/>
    <n v="0.1"/>
    <n v="1.6"/>
  </r>
  <r>
    <x v="3"/>
    <x v="1"/>
    <x v="3"/>
    <s v="J0170"/>
    <x v="1"/>
    <x v="2"/>
    <n v="245"/>
    <n v="180"/>
    <n v="128971"/>
    <n v="1.4"/>
    <n v="1.9"/>
    <n v="1.4"/>
  </r>
  <r>
    <x v="3"/>
    <x v="1"/>
    <x v="3"/>
    <s v="J1200"/>
    <x v="2"/>
    <x v="2"/>
    <n v="431"/>
    <n v="275"/>
    <n v="128971"/>
    <n v="2.1"/>
    <n v="3.3"/>
    <n v="1.6"/>
  </r>
  <r>
    <x v="3"/>
    <x v="1"/>
    <x v="1"/>
    <n v="92950"/>
    <x v="0"/>
    <x v="2"/>
    <n v="9"/>
    <n v="0"/>
    <n v="122830"/>
    <n v="0"/>
    <n v="0.1"/>
    <n v="1.8"/>
  </r>
  <r>
    <x v="3"/>
    <x v="1"/>
    <x v="1"/>
    <s v="J0170"/>
    <x v="1"/>
    <x v="2"/>
    <n v="273"/>
    <n v="191"/>
    <n v="122830"/>
    <n v="1.6"/>
    <n v="2.2000000000000002"/>
    <n v="1.4"/>
  </r>
  <r>
    <x v="3"/>
    <x v="1"/>
    <x v="1"/>
    <s v="J1200"/>
    <x v="2"/>
    <x v="2"/>
    <n v="528"/>
    <n v="316"/>
    <n v="122830"/>
    <n v="2.6"/>
    <n v="4.3"/>
    <n v="1.7"/>
  </r>
  <r>
    <x v="3"/>
    <x v="1"/>
    <x v="0"/>
    <n v="92950"/>
    <x v="0"/>
    <x v="2"/>
    <n v="15"/>
    <n v="9"/>
    <n v="116783"/>
    <n v="0.1"/>
    <n v="0.1"/>
    <n v="1.7"/>
  </r>
  <r>
    <x v="3"/>
    <x v="1"/>
    <x v="0"/>
    <s v="J0170"/>
    <x v="1"/>
    <x v="2"/>
    <n v="261"/>
    <n v="202"/>
    <n v="116783"/>
    <n v="1.7"/>
    <n v="2.2000000000000002"/>
    <n v="1.3"/>
  </r>
  <r>
    <x v="3"/>
    <x v="1"/>
    <x v="0"/>
    <s v="J1200"/>
    <x v="2"/>
    <x v="2"/>
    <n v="726"/>
    <n v="391"/>
    <n v="116783"/>
    <n v="3.3"/>
    <n v="6.2"/>
    <n v="1.9"/>
  </r>
  <r>
    <x v="3"/>
    <x v="1"/>
    <x v="2"/>
    <n v="92950"/>
    <x v="0"/>
    <x v="2"/>
    <n v="27"/>
    <n v="14"/>
    <n v="110230"/>
    <n v="0.1"/>
    <n v="0.2"/>
    <n v="1.9"/>
  </r>
  <r>
    <x v="3"/>
    <x v="1"/>
    <x v="2"/>
    <s v="J0170"/>
    <x v="1"/>
    <x v="2"/>
    <n v="246"/>
    <n v="191"/>
    <n v="110230"/>
    <n v="1.7"/>
    <n v="2.2000000000000002"/>
    <n v="1.3"/>
  </r>
  <r>
    <x v="3"/>
    <x v="1"/>
    <x v="2"/>
    <s v="J1200"/>
    <x v="2"/>
    <x v="2"/>
    <n v="676"/>
    <n v="392"/>
    <n v="110230"/>
    <n v="3.6"/>
    <n v="6.1"/>
    <n v="1.7"/>
  </r>
  <r>
    <x v="3"/>
    <x v="1"/>
    <x v="4"/>
    <n v="92950"/>
    <x v="0"/>
    <x v="2"/>
    <n v="6"/>
    <n v="0"/>
    <n v="96256"/>
    <n v="0"/>
    <n v="0.1"/>
    <n v="1.5"/>
  </r>
  <r>
    <x v="3"/>
    <x v="1"/>
    <x v="4"/>
    <s v="J0170"/>
    <x v="1"/>
    <x v="2"/>
    <n v="145"/>
    <n v="125"/>
    <n v="96256"/>
    <n v="1.3"/>
    <n v="1.5"/>
    <n v="1.2"/>
  </r>
  <r>
    <x v="3"/>
    <x v="1"/>
    <x v="4"/>
    <s v="J1200"/>
    <x v="2"/>
    <x v="2"/>
    <n v="608"/>
    <n v="343"/>
    <n v="96256"/>
    <n v="3.6"/>
    <n v="6.3"/>
    <n v="1.8"/>
  </r>
  <r>
    <x v="9"/>
    <x v="0"/>
    <x v="3"/>
    <s v="J0170"/>
    <x v="1"/>
    <x v="2"/>
    <n v="38"/>
    <n v="28"/>
    <n v="16017"/>
    <n v="1.7"/>
    <n v="2.4"/>
    <n v="1.4"/>
  </r>
  <r>
    <x v="9"/>
    <x v="0"/>
    <x v="3"/>
    <s v="J1200"/>
    <x v="2"/>
    <x v="2"/>
    <n v="30"/>
    <n v="13"/>
    <n v="16017"/>
    <n v="0.8"/>
    <n v="1.9"/>
    <n v="2.2999999999999998"/>
  </r>
  <r>
    <x v="9"/>
    <x v="0"/>
    <x v="1"/>
    <s v="J0170"/>
    <x v="1"/>
    <x v="2"/>
    <n v="36"/>
    <n v="26"/>
    <n v="15445"/>
    <n v="1.7"/>
    <n v="2.2999999999999998"/>
    <n v="1.4"/>
  </r>
  <r>
    <x v="9"/>
    <x v="0"/>
    <x v="1"/>
    <s v="J1200"/>
    <x v="2"/>
    <x v="2"/>
    <n v="26"/>
    <n v="12"/>
    <n v="15445"/>
    <n v="0.8"/>
    <n v="1.7"/>
    <n v="2.2000000000000002"/>
  </r>
  <r>
    <x v="9"/>
    <x v="0"/>
    <x v="0"/>
    <n v="92950"/>
    <x v="0"/>
    <x v="2"/>
    <n v="0"/>
    <n v="0"/>
    <n v="14655"/>
    <n v="0.1"/>
    <n v="0.1"/>
    <n v="1"/>
  </r>
  <r>
    <x v="9"/>
    <x v="0"/>
    <x v="0"/>
    <s v="J0170"/>
    <x v="1"/>
    <x v="2"/>
    <n v="38"/>
    <n v="25"/>
    <n v="14655"/>
    <n v="1.7"/>
    <n v="2.6"/>
    <n v="1.5"/>
  </r>
  <r>
    <x v="9"/>
    <x v="0"/>
    <x v="0"/>
    <s v="J1200"/>
    <x v="2"/>
    <x v="2"/>
    <n v="32"/>
    <n v="10"/>
    <n v="14655"/>
    <n v="0.7"/>
    <n v="2.2000000000000002"/>
    <n v="3.2"/>
  </r>
  <r>
    <x v="9"/>
    <x v="0"/>
    <x v="2"/>
    <s v="J0170"/>
    <x v="1"/>
    <x v="2"/>
    <n v="44"/>
    <n v="35"/>
    <n v="14331"/>
    <n v="2.4"/>
    <n v="3.1"/>
    <n v="1.3"/>
  </r>
  <r>
    <x v="9"/>
    <x v="0"/>
    <x v="2"/>
    <s v="J1200"/>
    <x v="2"/>
    <x v="2"/>
    <n v="15"/>
    <n v="12"/>
    <n v="14331"/>
    <n v="0.8"/>
    <n v="1"/>
    <n v="1.2"/>
  </r>
  <r>
    <x v="9"/>
    <x v="0"/>
    <x v="4"/>
    <s v="J0170"/>
    <x v="1"/>
    <x v="2"/>
    <n v="24"/>
    <n v="22"/>
    <n v="12930"/>
    <n v="1.7"/>
    <n v="1.9"/>
    <n v="1.1000000000000001"/>
  </r>
  <r>
    <x v="9"/>
    <x v="0"/>
    <x v="4"/>
    <s v="J1200"/>
    <x v="2"/>
    <x v="2"/>
    <n v="15"/>
    <n v="8"/>
    <n v="12930"/>
    <n v="0.6"/>
    <n v="1.2"/>
    <n v="1.9"/>
  </r>
  <r>
    <x v="9"/>
    <x v="1"/>
    <x v="3"/>
    <s v="J0170"/>
    <x v="1"/>
    <x v="2"/>
    <n v="39"/>
    <n v="37"/>
    <n v="16838"/>
    <n v="2.2000000000000002"/>
    <n v="2.2999999999999998"/>
    <n v="1.1000000000000001"/>
  </r>
  <r>
    <x v="9"/>
    <x v="1"/>
    <x v="3"/>
    <s v="J1200"/>
    <x v="2"/>
    <x v="2"/>
    <n v="151"/>
    <n v="21"/>
    <n v="16838"/>
    <n v="1.2"/>
    <n v="9"/>
    <n v="7.2"/>
  </r>
  <r>
    <x v="9"/>
    <x v="1"/>
    <x v="1"/>
    <s v="J0170"/>
    <x v="1"/>
    <x v="2"/>
    <n v="59"/>
    <n v="52"/>
    <n v="16165"/>
    <n v="3.2"/>
    <n v="3.6"/>
    <n v="1.1000000000000001"/>
  </r>
  <r>
    <x v="9"/>
    <x v="1"/>
    <x v="1"/>
    <s v="J1200"/>
    <x v="2"/>
    <x v="2"/>
    <n v="85"/>
    <n v="18"/>
    <n v="16165"/>
    <n v="1.1000000000000001"/>
    <n v="5.3"/>
    <n v="4.7"/>
  </r>
  <r>
    <x v="9"/>
    <x v="1"/>
    <x v="0"/>
    <n v="92950"/>
    <x v="0"/>
    <x v="2"/>
    <n v="0"/>
    <n v="0"/>
    <n v="15425"/>
    <n v="0.1"/>
    <n v="0.1"/>
    <n v="2"/>
  </r>
  <r>
    <x v="9"/>
    <x v="1"/>
    <x v="0"/>
    <s v="J0170"/>
    <x v="1"/>
    <x v="2"/>
    <n v="56"/>
    <n v="46"/>
    <n v="15425"/>
    <n v="3"/>
    <n v="3.6"/>
    <n v="1.2"/>
  </r>
  <r>
    <x v="9"/>
    <x v="1"/>
    <x v="0"/>
    <s v="J1200"/>
    <x v="2"/>
    <x v="2"/>
    <n v="22"/>
    <n v="16"/>
    <n v="15425"/>
    <n v="1"/>
    <n v="1.4"/>
    <n v="1.4"/>
  </r>
  <r>
    <x v="9"/>
    <x v="1"/>
    <x v="2"/>
    <n v="92950"/>
    <x v="0"/>
    <x v="2"/>
    <n v="8"/>
    <n v="0"/>
    <n v="15165"/>
    <n v="0.1"/>
    <n v="0.5"/>
    <n v="8"/>
  </r>
  <r>
    <x v="9"/>
    <x v="1"/>
    <x v="2"/>
    <s v="J0170"/>
    <x v="1"/>
    <x v="2"/>
    <n v="58"/>
    <n v="51"/>
    <n v="15165"/>
    <n v="3.4"/>
    <n v="3.8"/>
    <n v="1.1000000000000001"/>
  </r>
  <r>
    <x v="9"/>
    <x v="1"/>
    <x v="2"/>
    <s v="J1200"/>
    <x v="2"/>
    <x v="2"/>
    <n v="19"/>
    <n v="12"/>
    <n v="15165"/>
    <n v="0.8"/>
    <n v="1.3"/>
    <n v="1.6"/>
  </r>
  <r>
    <x v="9"/>
    <x v="1"/>
    <x v="4"/>
    <n v="92950"/>
    <x v="0"/>
    <x v="2"/>
    <n v="0"/>
    <n v="0"/>
    <n v="13510"/>
    <n v="0.1"/>
    <n v="0.1"/>
    <n v="2"/>
  </r>
  <r>
    <x v="9"/>
    <x v="1"/>
    <x v="4"/>
    <s v="J0170"/>
    <x v="1"/>
    <x v="2"/>
    <n v="49"/>
    <n v="36"/>
    <n v="13510"/>
    <n v="2.7"/>
    <n v="3.6"/>
    <n v="1.4"/>
  </r>
  <r>
    <x v="9"/>
    <x v="1"/>
    <x v="4"/>
    <s v="J1200"/>
    <x v="2"/>
    <x v="2"/>
    <n v="26"/>
    <n v="17"/>
    <n v="13510"/>
    <n v="1.3"/>
    <n v="1.9"/>
    <n v="1.5"/>
  </r>
  <r>
    <x v="4"/>
    <x v="0"/>
    <x v="3"/>
    <n v="92950"/>
    <x v="0"/>
    <x v="2"/>
    <n v="20"/>
    <n v="13"/>
    <n v="107452"/>
    <n v="0.1"/>
    <n v="0.2"/>
    <n v="1.5"/>
  </r>
  <r>
    <x v="4"/>
    <x v="0"/>
    <x v="3"/>
    <s v="J0170"/>
    <x v="1"/>
    <x v="2"/>
    <n v="601"/>
    <n v="467"/>
    <n v="107452"/>
    <n v="4.3"/>
    <n v="5.6"/>
    <n v="1.3"/>
  </r>
  <r>
    <x v="4"/>
    <x v="0"/>
    <x v="3"/>
    <s v="J1200"/>
    <x v="2"/>
    <x v="2"/>
    <n v="2183"/>
    <n v="704"/>
    <n v="107452"/>
    <n v="6.6"/>
    <n v="20.3"/>
    <n v="3.1"/>
  </r>
  <r>
    <x v="4"/>
    <x v="0"/>
    <x v="1"/>
    <n v="92950"/>
    <x v="0"/>
    <x v="2"/>
    <n v="22"/>
    <n v="15"/>
    <n v="108539"/>
    <n v="0.1"/>
    <n v="0.2"/>
    <n v="1.5"/>
  </r>
  <r>
    <x v="4"/>
    <x v="0"/>
    <x v="1"/>
    <s v="J0170"/>
    <x v="1"/>
    <x v="2"/>
    <n v="618"/>
    <n v="475"/>
    <n v="108539"/>
    <n v="4.4000000000000004"/>
    <n v="5.7"/>
    <n v="1.3"/>
  </r>
  <r>
    <x v="4"/>
    <x v="0"/>
    <x v="1"/>
    <s v="J1200"/>
    <x v="2"/>
    <x v="2"/>
    <n v="2310"/>
    <n v="815"/>
    <n v="108539"/>
    <n v="7.5"/>
    <n v="21.3"/>
    <n v="2.8"/>
  </r>
  <r>
    <x v="4"/>
    <x v="0"/>
    <x v="0"/>
    <n v="92950"/>
    <x v="0"/>
    <x v="2"/>
    <n v="40"/>
    <n v="21"/>
    <n v="107733"/>
    <n v="0.2"/>
    <n v="0.4"/>
    <n v="1.9"/>
  </r>
  <r>
    <x v="4"/>
    <x v="0"/>
    <x v="0"/>
    <s v="J0170"/>
    <x v="1"/>
    <x v="2"/>
    <n v="665"/>
    <n v="486"/>
    <n v="107733"/>
    <n v="4.5"/>
    <n v="6.2"/>
    <n v="1.4"/>
  </r>
  <r>
    <x v="4"/>
    <x v="0"/>
    <x v="0"/>
    <s v="J1200"/>
    <x v="2"/>
    <x v="2"/>
    <n v="2512"/>
    <n v="852"/>
    <n v="107733"/>
    <n v="7.9"/>
    <n v="23.3"/>
    <n v="2.9"/>
  </r>
  <r>
    <x v="4"/>
    <x v="0"/>
    <x v="2"/>
    <n v="92950"/>
    <x v="0"/>
    <x v="2"/>
    <n v="35"/>
    <n v="21"/>
    <n v="108325"/>
    <n v="0.2"/>
    <n v="0.3"/>
    <n v="1.7"/>
  </r>
  <r>
    <x v="4"/>
    <x v="0"/>
    <x v="2"/>
    <s v="J0170"/>
    <x v="1"/>
    <x v="2"/>
    <n v="740"/>
    <n v="568"/>
    <n v="108325"/>
    <n v="5.2"/>
    <n v="6.8"/>
    <n v="1.3"/>
  </r>
  <r>
    <x v="4"/>
    <x v="0"/>
    <x v="2"/>
    <s v="J1200"/>
    <x v="2"/>
    <x v="2"/>
    <n v="2852"/>
    <n v="923"/>
    <n v="108325"/>
    <n v="8.5"/>
    <n v="26.3"/>
    <n v="3.1"/>
  </r>
  <r>
    <x v="4"/>
    <x v="0"/>
    <x v="4"/>
    <n v="92950"/>
    <x v="0"/>
    <x v="2"/>
    <n v="23"/>
    <n v="15"/>
    <n v="96426"/>
    <n v="0.2"/>
    <n v="0.2"/>
    <n v="1.5"/>
  </r>
  <r>
    <x v="4"/>
    <x v="0"/>
    <x v="4"/>
    <s v="J0170"/>
    <x v="1"/>
    <x v="2"/>
    <n v="508"/>
    <n v="400"/>
    <n v="96426"/>
    <n v="4.0999999999999996"/>
    <n v="5.3"/>
    <n v="1.3"/>
  </r>
  <r>
    <x v="4"/>
    <x v="0"/>
    <x v="4"/>
    <s v="J1200"/>
    <x v="2"/>
    <x v="2"/>
    <n v="2281"/>
    <n v="849"/>
    <n v="96426"/>
    <n v="8.8000000000000007"/>
    <n v="23.7"/>
    <n v="2.7"/>
  </r>
  <r>
    <x v="4"/>
    <x v="1"/>
    <x v="3"/>
    <n v="92950"/>
    <x v="0"/>
    <x v="2"/>
    <n v="38"/>
    <n v="30"/>
    <n v="98844"/>
    <n v="0.3"/>
    <n v="0.4"/>
    <n v="1.3"/>
  </r>
  <r>
    <x v="4"/>
    <x v="1"/>
    <x v="3"/>
    <s v="J0170"/>
    <x v="1"/>
    <x v="2"/>
    <n v="561"/>
    <n v="411"/>
    <n v="98844"/>
    <n v="4.2"/>
    <n v="5.7"/>
    <n v="1.4"/>
  </r>
  <r>
    <x v="4"/>
    <x v="1"/>
    <x v="3"/>
    <s v="J1200"/>
    <x v="2"/>
    <x v="2"/>
    <n v="865"/>
    <n v="322"/>
    <n v="98844"/>
    <n v="3.3"/>
    <n v="8.8000000000000007"/>
    <n v="2.7"/>
  </r>
  <r>
    <x v="4"/>
    <x v="1"/>
    <x v="1"/>
    <n v="92950"/>
    <x v="0"/>
    <x v="2"/>
    <n v="48"/>
    <n v="30"/>
    <n v="99954"/>
    <n v="0.3"/>
    <n v="0.5"/>
    <n v="1.6"/>
  </r>
  <r>
    <x v="4"/>
    <x v="1"/>
    <x v="1"/>
    <s v="J0170"/>
    <x v="1"/>
    <x v="2"/>
    <n v="508"/>
    <n v="416"/>
    <n v="99954"/>
    <n v="4.2"/>
    <n v="5.0999999999999996"/>
    <n v="1.2"/>
  </r>
  <r>
    <x v="4"/>
    <x v="1"/>
    <x v="1"/>
    <s v="J1200"/>
    <x v="2"/>
    <x v="2"/>
    <n v="1086"/>
    <n v="433"/>
    <n v="99954"/>
    <n v="4.3"/>
    <n v="10.9"/>
    <n v="2.5"/>
  </r>
  <r>
    <x v="4"/>
    <x v="1"/>
    <x v="0"/>
    <n v="92950"/>
    <x v="0"/>
    <x v="2"/>
    <n v="50"/>
    <n v="33"/>
    <n v="99502"/>
    <n v="0.3"/>
    <n v="0.5"/>
    <n v="1.5"/>
  </r>
  <r>
    <x v="4"/>
    <x v="1"/>
    <x v="0"/>
    <s v="J0170"/>
    <x v="1"/>
    <x v="2"/>
    <n v="612"/>
    <n v="483"/>
    <n v="99502"/>
    <n v="4.9000000000000004"/>
    <n v="6.2"/>
    <n v="1.3"/>
  </r>
  <r>
    <x v="4"/>
    <x v="1"/>
    <x v="0"/>
    <s v="J1200"/>
    <x v="2"/>
    <x v="2"/>
    <n v="1240"/>
    <n v="485"/>
    <n v="99502"/>
    <n v="4.9000000000000004"/>
    <n v="12.5"/>
    <n v="2.6"/>
  </r>
  <r>
    <x v="4"/>
    <x v="1"/>
    <x v="2"/>
    <n v="92950"/>
    <x v="0"/>
    <x v="2"/>
    <n v="46"/>
    <n v="31"/>
    <n v="98945"/>
    <n v="0.3"/>
    <n v="0.5"/>
    <n v="1.5"/>
  </r>
  <r>
    <x v="4"/>
    <x v="1"/>
    <x v="2"/>
    <s v="J0170"/>
    <x v="1"/>
    <x v="2"/>
    <n v="635"/>
    <n v="498"/>
    <n v="98945"/>
    <n v="5"/>
    <n v="6.4"/>
    <n v="1.3"/>
  </r>
  <r>
    <x v="4"/>
    <x v="1"/>
    <x v="2"/>
    <s v="J1200"/>
    <x v="2"/>
    <x v="2"/>
    <n v="1281"/>
    <n v="465"/>
    <n v="98945"/>
    <n v="4.7"/>
    <n v="12.9"/>
    <n v="2.8"/>
  </r>
  <r>
    <x v="4"/>
    <x v="1"/>
    <x v="4"/>
    <n v="92950"/>
    <x v="0"/>
    <x v="2"/>
    <n v="39"/>
    <n v="26"/>
    <n v="88927"/>
    <n v="0.3"/>
    <n v="0.4"/>
    <n v="1.5"/>
  </r>
  <r>
    <x v="4"/>
    <x v="1"/>
    <x v="4"/>
    <s v="J0170"/>
    <x v="1"/>
    <x v="2"/>
    <n v="457"/>
    <n v="364"/>
    <n v="88927"/>
    <n v="4.0999999999999996"/>
    <n v="5.0999999999999996"/>
    <n v="1.3"/>
  </r>
  <r>
    <x v="4"/>
    <x v="1"/>
    <x v="4"/>
    <s v="J1200"/>
    <x v="2"/>
    <x v="2"/>
    <n v="957"/>
    <n v="401"/>
    <n v="88927"/>
    <n v="4.5"/>
    <n v="10.8"/>
    <n v="2.4"/>
  </r>
  <r>
    <x v="6"/>
    <x v="0"/>
    <x v="3"/>
    <n v="92950"/>
    <x v="0"/>
    <x v="2"/>
    <n v="0"/>
    <n v="0"/>
    <n v="27778"/>
    <n v="0"/>
    <n v="0.1"/>
    <n v="2"/>
  </r>
  <r>
    <x v="6"/>
    <x v="0"/>
    <x v="3"/>
    <s v="J0170"/>
    <x v="1"/>
    <x v="2"/>
    <n v="88"/>
    <n v="60"/>
    <n v="27778"/>
    <n v="2.2000000000000002"/>
    <n v="3.2"/>
    <n v="1.5"/>
  </r>
  <r>
    <x v="6"/>
    <x v="0"/>
    <x v="3"/>
    <s v="J1200"/>
    <x v="2"/>
    <x v="2"/>
    <n v="19"/>
    <n v="18"/>
    <n v="27778"/>
    <n v="0.6"/>
    <n v="0.7"/>
    <n v="1.1000000000000001"/>
  </r>
  <r>
    <x v="6"/>
    <x v="0"/>
    <x v="1"/>
    <s v="J0170"/>
    <x v="1"/>
    <x v="2"/>
    <n v="39"/>
    <n v="30"/>
    <n v="26363"/>
    <n v="1.1000000000000001"/>
    <n v="1.5"/>
    <n v="1.3"/>
  </r>
  <r>
    <x v="6"/>
    <x v="0"/>
    <x v="1"/>
    <s v="J1200"/>
    <x v="2"/>
    <x v="2"/>
    <n v="11"/>
    <n v="9"/>
    <n v="26363"/>
    <n v="0.3"/>
    <n v="0.4"/>
    <n v="1.2"/>
  </r>
  <r>
    <x v="6"/>
    <x v="0"/>
    <x v="0"/>
    <s v="J0170"/>
    <x v="1"/>
    <x v="2"/>
    <n v="54"/>
    <n v="43"/>
    <n v="24970"/>
    <n v="1.7"/>
    <n v="2.2000000000000002"/>
    <n v="1.3"/>
  </r>
  <r>
    <x v="6"/>
    <x v="0"/>
    <x v="0"/>
    <s v="J1200"/>
    <x v="2"/>
    <x v="2"/>
    <n v="27"/>
    <n v="16"/>
    <n v="24970"/>
    <n v="0.6"/>
    <n v="1.1000000000000001"/>
    <n v="1.7"/>
  </r>
  <r>
    <x v="6"/>
    <x v="0"/>
    <x v="2"/>
    <s v="J0170"/>
    <x v="1"/>
    <x v="2"/>
    <n v="60"/>
    <n v="43"/>
    <n v="23821"/>
    <n v="1.8"/>
    <n v="2.5"/>
    <n v="1.4"/>
  </r>
  <r>
    <x v="6"/>
    <x v="0"/>
    <x v="2"/>
    <s v="J1200"/>
    <x v="2"/>
    <x v="2"/>
    <n v="16"/>
    <n v="14"/>
    <n v="23821"/>
    <n v="0.6"/>
    <n v="0.7"/>
    <n v="1.1000000000000001"/>
  </r>
  <r>
    <x v="6"/>
    <x v="0"/>
    <x v="4"/>
    <s v="J0170"/>
    <x v="1"/>
    <x v="2"/>
    <n v="43"/>
    <n v="37"/>
    <n v="21222"/>
    <n v="1.7"/>
    <n v="2"/>
    <n v="1.2"/>
  </r>
  <r>
    <x v="6"/>
    <x v="0"/>
    <x v="4"/>
    <s v="J1200"/>
    <x v="2"/>
    <x v="2"/>
    <n v="15"/>
    <n v="13"/>
    <n v="21222"/>
    <n v="0.6"/>
    <n v="0.7"/>
    <n v="1.2"/>
  </r>
  <r>
    <x v="6"/>
    <x v="1"/>
    <x v="3"/>
    <s v="J0170"/>
    <x v="1"/>
    <x v="2"/>
    <n v="70"/>
    <n v="57"/>
    <n v="29181"/>
    <n v="2"/>
    <n v="2.4"/>
    <n v="1.2"/>
  </r>
  <r>
    <x v="6"/>
    <x v="1"/>
    <x v="3"/>
    <s v="J1200"/>
    <x v="2"/>
    <x v="2"/>
    <n v="35"/>
    <n v="16"/>
    <n v="29181"/>
    <n v="0.5"/>
    <n v="1.2"/>
    <n v="2.2000000000000002"/>
  </r>
  <r>
    <x v="6"/>
    <x v="1"/>
    <x v="1"/>
    <s v="J0170"/>
    <x v="1"/>
    <x v="2"/>
    <n v="56"/>
    <n v="45"/>
    <n v="27655"/>
    <n v="1.6"/>
    <n v="2"/>
    <n v="1.2"/>
  </r>
  <r>
    <x v="6"/>
    <x v="1"/>
    <x v="1"/>
    <s v="J1200"/>
    <x v="2"/>
    <x v="2"/>
    <n v="21"/>
    <n v="16"/>
    <n v="27655"/>
    <n v="0.6"/>
    <n v="0.8"/>
    <n v="1.3"/>
  </r>
  <r>
    <x v="6"/>
    <x v="1"/>
    <x v="0"/>
    <n v="92950"/>
    <x v="0"/>
    <x v="2"/>
    <n v="0"/>
    <n v="0"/>
    <n v="26039"/>
    <n v="0"/>
    <n v="0.1"/>
    <n v="2"/>
  </r>
  <r>
    <x v="6"/>
    <x v="1"/>
    <x v="0"/>
    <s v="J0170"/>
    <x v="1"/>
    <x v="2"/>
    <n v="61"/>
    <n v="47"/>
    <n v="26039"/>
    <n v="1.8"/>
    <n v="2.2999999999999998"/>
    <n v="1.3"/>
  </r>
  <r>
    <x v="6"/>
    <x v="1"/>
    <x v="0"/>
    <s v="J1200"/>
    <x v="2"/>
    <x v="2"/>
    <n v="92"/>
    <n v="28"/>
    <n v="26039"/>
    <n v="1.1000000000000001"/>
    <n v="3.5"/>
    <n v="3.3"/>
  </r>
  <r>
    <x v="6"/>
    <x v="1"/>
    <x v="2"/>
    <s v="J0170"/>
    <x v="1"/>
    <x v="2"/>
    <n v="77"/>
    <n v="66"/>
    <n v="25032"/>
    <n v="2.6"/>
    <n v="3.1"/>
    <n v="1.2"/>
  </r>
  <r>
    <x v="6"/>
    <x v="1"/>
    <x v="2"/>
    <s v="J1200"/>
    <x v="2"/>
    <x v="2"/>
    <n v="116"/>
    <n v="32"/>
    <n v="25032"/>
    <n v="1.3"/>
    <n v="4.5999999999999996"/>
    <n v="3.6"/>
  </r>
  <r>
    <x v="6"/>
    <x v="1"/>
    <x v="4"/>
    <s v="J0170"/>
    <x v="1"/>
    <x v="2"/>
    <n v="48"/>
    <n v="36"/>
    <n v="21885"/>
    <n v="1.6"/>
    <n v="2.2000000000000002"/>
    <n v="1.3"/>
  </r>
  <r>
    <x v="6"/>
    <x v="1"/>
    <x v="4"/>
    <s v="J1200"/>
    <x v="2"/>
    <x v="2"/>
    <n v="57"/>
    <n v="10"/>
    <n v="21885"/>
    <n v="0.5"/>
    <n v="2.6"/>
    <n v="5.7"/>
  </r>
  <r>
    <x v="7"/>
    <x v="0"/>
    <x v="3"/>
    <n v="92950"/>
    <x v="0"/>
    <x v="2"/>
    <n v="12"/>
    <n v="8"/>
    <n v="13326"/>
    <n v="0.6"/>
    <n v="0.9"/>
    <n v="1.5"/>
  </r>
  <r>
    <x v="7"/>
    <x v="0"/>
    <x v="3"/>
    <s v="J0170"/>
    <x v="1"/>
    <x v="2"/>
    <n v="463"/>
    <n v="303"/>
    <n v="13326"/>
    <n v="22.7"/>
    <n v="34.700000000000003"/>
    <n v="1.5"/>
  </r>
  <r>
    <x v="7"/>
    <x v="0"/>
    <x v="3"/>
    <s v="J1200"/>
    <x v="2"/>
    <x v="2"/>
    <n v="383"/>
    <n v="103"/>
    <n v="13326"/>
    <n v="7.7"/>
    <n v="28.7"/>
    <n v="3.7"/>
  </r>
  <r>
    <x v="7"/>
    <x v="0"/>
    <x v="1"/>
    <n v="92950"/>
    <x v="0"/>
    <x v="2"/>
    <n v="9"/>
    <n v="6"/>
    <n v="13378"/>
    <n v="0.4"/>
    <n v="0.7"/>
    <n v="1.5"/>
  </r>
  <r>
    <x v="7"/>
    <x v="0"/>
    <x v="1"/>
    <s v="J0170"/>
    <x v="1"/>
    <x v="2"/>
    <n v="391"/>
    <n v="264"/>
    <n v="13378"/>
    <n v="19.7"/>
    <n v="29.2"/>
    <n v="1.5"/>
  </r>
  <r>
    <x v="7"/>
    <x v="0"/>
    <x v="1"/>
    <s v="J1200"/>
    <x v="2"/>
    <x v="2"/>
    <n v="430"/>
    <n v="127"/>
    <n v="13378"/>
    <n v="9.5"/>
    <n v="32.1"/>
    <n v="3.4"/>
  </r>
  <r>
    <x v="7"/>
    <x v="0"/>
    <x v="0"/>
    <n v="92950"/>
    <x v="0"/>
    <x v="2"/>
    <n v="12"/>
    <n v="9"/>
    <n v="13852"/>
    <n v="0.6"/>
    <n v="0.9"/>
    <n v="1.3"/>
  </r>
  <r>
    <x v="7"/>
    <x v="0"/>
    <x v="0"/>
    <s v="J0170"/>
    <x v="1"/>
    <x v="2"/>
    <n v="430"/>
    <n v="295"/>
    <n v="13852"/>
    <n v="21.3"/>
    <n v="31"/>
    <n v="1.5"/>
  </r>
  <r>
    <x v="7"/>
    <x v="0"/>
    <x v="0"/>
    <s v="J1200"/>
    <x v="2"/>
    <x v="2"/>
    <n v="421"/>
    <n v="130"/>
    <n v="13852"/>
    <n v="9.4"/>
    <n v="30.4"/>
    <n v="3.2"/>
  </r>
  <r>
    <x v="7"/>
    <x v="0"/>
    <x v="2"/>
    <n v="92950"/>
    <x v="0"/>
    <x v="2"/>
    <n v="9"/>
    <n v="6"/>
    <n v="11545"/>
    <n v="0.5"/>
    <n v="0.8"/>
    <n v="1.5"/>
  </r>
  <r>
    <x v="7"/>
    <x v="0"/>
    <x v="2"/>
    <s v="J0170"/>
    <x v="1"/>
    <x v="2"/>
    <n v="326"/>
    <n v="222"/>
    <n v="11545"/>
    <n v="19.2"/>
    <n v="28.2"/>
    <n v="1.5"/>
  </r>
  <r>
    <x v="7"/>
    <x v="0"/>
    <x v="2"/>
    <s v="J1200"/>
    <x v="2"/>
    <x v="2"/>
    <n v="352"/>
    <n v="107"/>
    <n v="11545"/>
    <n v="9.3000000000000007"/>
    <n v="30.5"/>
    <n v="3.3"/>
  </r>
  <r>
    <x v="7"/>
    <x v="0"/>
    <x v="4"/>
    <n v="92950"/>
    <x v="0"/>
    <x v="2"/>
    <n v="6"/>
    <n v="0"/>
    <n v="8657"/>
    <n v="0.5"/>
    <n v="0.7"/>
    <n v="1.5"/>
  </r>
  <r>
    <x v="7"/>
    <x v="0"/>
    <x v="4"/>
    <s v="J0170"/>
    <x v="1"/>
    <x v="2"/>
    <n v="162"/>
    <n v="122"/>
    <n v="8657"/>
    <n v="14.1"/>
    <n v="18.7"/>
    <n v="1.3"/>
  </r>
  <r>
    <x v="7"/>
    <x v="0"/>
    <x v="4"/>
    <s v="J1200"/>
    <x v="2"/>
    <x v="2"/>
    <n v="300"/>
    <n v="91"/>
    <n v="8657"/>
    <n v="10.5"/>
    <n v="34.700000000000003"/>
    <n v="3.3"/>
  </r>
  <r>
    <x v="7"/>
    <x v="1"/>
    <x v="3"/>
    <n v="92950"/>
    <x v="0"/>
    <x v="2"/>
    <n v="22"/>
    <n v="13"/>
    <n v="11646"/>
    <n v="1.1000000000000001"/>
    <n v="1.9"/>
    <n v="1.7"/>
  </r>
  <r>
    <x v="7"/>
    <x v="1"/>
    <x v="3"/>
    <s v="J0170"/>
    <x v="1"/>
    <x v="2"/>
    <n v="266"/>
    <n v="185"/>
    <n v="11646"/>
    <n v="15.9"/>
    <n v="22.8"/>
    <n v="1.4"/>
  </r>
  <r>
    <x v="7"/>
    <x v="1"/>
    <x v="3"/>
    <s v="J1200"/>
    <x v="2"/>
    <x v="2"/>
    <n v="253"/>
    <n v="71"/>
    <n v="11646"/>
    <n v="6.1"/>
    <n v="21.7"/>
    <n v="3.6"/>
  </r>
  <r>
    <x v="7"/>
    <x v="1"/>
    <x v="1"/>
    <n v="92950"/>
    <x v="0"/>
    <x v="2"/>
    <n v="15"/>
    <n v="10"/>
    <n v="11906"/>
    <n v="0.8"/>
    <n v="1.3"/>
    <n v="1.5"/>
  </r>
  <r>
    <x v="7"/>
    <x v="1"/>
    <x v="1"/>
    <s v="J0170"/>
    <x v="1"/>
    <x v="2"/>
    <n v="295"/>
    <n v="210"/>
    <n v="11906"/>
    <n v="17.600000000000001"/>
    <n v="24.8"/>
    <n v="1.4"/>
  </r>
  <r>
    <x v="7"/>
    <x v="1"/>
    <x v="1"/>
    <s v="J1200"/>
    <x v="2"/>
    <x v="2"/>
    <n v="265"/>
    <n v="87"/>
    <n v="11906"/>
    <n v="7.3"/>
    <n v="22.3"/>
    <n v="3"/>
  </r>
  <r>
    <x v="7"/>
    <x v="1"/>
    <x v="0"/>
    <n v="92950"/>
    <x v="0"/>
    <x v="2"/>
    <n v="27"/>
    <n v="17"/>
    <n v="12273"/>
    <n v="1.4"/>
    <n v="2.2000000000000002"/>
    <n v="1.6"/>
  </r>
  <r>
    <x v="7"/>
    <x v="1"/>
    <x v="0"/>
    <s v="J0170"/>
    <x v="1"/>
    <x v="2"/>
    <n v="313"/>
    <n v="210"/>
    <n v="12273"/>
    <n v="17.100000000000001"/>
    <n v="25.5"/>
    <n v="1.5"/>
  </r>
  <r>
    <x v="7"/>
    <x v="1"/>
    <x v="0"/>
    <s v="J1200"/>
    <x v="2"/>
    <x v="2"/>
    <n v="245"/>
    <n v="82"/>
    <n v="12273"/>
    <n v="6.7"/>
    <n v="20"/>
    <n v="3"/>
  </r>
  <r>
    <x v="7"/>
    <x v="1"/>
    <x v="2"/>
    <n v="92950"/>
    <x v="0"/>
    <x v="2"/>
    <n v="18"/>
    <n v="14"/>
    <n v="10696"/>
    <n v="1.3"/>
    <n v="1.7"/>
    <n v="1.3"/>
  </r>
  <r>
    <x v="7"/>
    <x v="1"/>
    <x v="2"/>
    <s v="J0170"/>
    <x v="1"/>
    <x v="2"/>
    <n v="263"/>
    <n v="194"/>
    <n v="10696"/>
    <n v="18.100000000000001"/>
    <n v="24.6"/>
    <n v="1.4"/>
  </r>
  <r>
    <x v="7"/>
    <x v="1"/>
    <x v="2"/>
    <s v="J1200"/>
    <x v="2"/>
    <x v="2"/>
    <n v="259"/>
    <n v="85"/>
    <n v="10696"/>
    <n v="7.9"/>
    <n v="24.2"/>
    <n v="3"/>
  </r>
  <r>
    <x v="7"/>
    <x v="1"/>
    <x v="4"/>
    <n v="92950"/>
    <x v="0"/>
    <x v="2"/>
    <n v="17"/>
    <n v="13"/>
    <n v="7881"/>
    <n v="1.6"/>
    <n v="2.2000000000000002"/>
    <n v="1.3"/>
  </r>
  <r>
    <x v="7"/>
    <x v="1"/>
    <x v="4"/>
    <s v="J0170"/>
    <x v="1"/>
    <x v="2"/>
    <n v="133"/>
    <n v="100"/>
    <n v="7881"/>
    <n v="12.7"/>
    <n v="16.899999999999999"/>
    <n v="1.3"/>
  </r>
  <r>
    <x v="7"/>
    <x v="1"/>
    <x v="4"/>
    <s v="J1200"/>
    <x v="2"/>
    <x v="2"/>
    <n v="182"/>
    <n v="62"/>
    <n v="7881"/>
    <n v="7.9"/>
    <n v="23.1"/>
    <n v="2.9"/>
  </r>
  <r>
    <x v="8"/>
    <x v="0"/>
    <x v="3"/>
    <n v="92950"/>
    <x v="0"/>
    <x v="2"/>
    <n v="16"/>
    <n v="12"/>
    <n v="15899"/>
    <n v="0.8"/>
    <n v="1"/>
    <n v="1.3"/>
  </r>
  <r>
    <x v="8"/>
    <x v="0"/>
    <x v="3"/>
    <s v="J0170"/>
    <x v="1"/>
    <x v="2"/>
    <n v="748"/>
    <n v="514"/>
    <n v="15899"/>
    <n v="32.299999999999997"/>
    <n v="47"/>
    <n v="1.5"/>
  </r>
  <r>
    <x v="8"/>
    <x v="0"/>
    <x v="3"/>
    <s v="J1200"/>
    <x v="2"/>
    <x v="2"/>
    <n v="258"/>
    <n v="63"/>
    <n v="15899"/>
    <n v="4"/>
    <n v="16.2"/>
    <n v="4.0999999999999996"/>
  </r>
  <r>
    <x v="8"/>
    <x v="0"/>
    <x v="1"/>
    <n v="92950"/>
    <x v="0"/>
    <x v="2"/>
    <n v="22"/>
    <n v="11"/>
    <n v="15567"/>
    <n v="0.7"/>
    <n v="1.4"/>
    <n v="2"/>
  </r>
  <r>
    <x v="8"/>
    <x v="0"/>
    <x v="1"/>
    <s v="J0170"/>
    <x v="1"/>
    <x v="2"/>
    <n v="639"/>
    <n v="482"/>
    <n v="15567"/>
    <n v="31"/>
    <n v="41"/>
    <n v="1.3"/>
  </r>
  <r>
    <x v="8"/>
    <x v="0"/>
    <x v="1"/>
    <s v="J1200"/>
    <x v="2"/>
    <x v="2"/>
    <n v="209"/>
    <n v="82"/>
    <n v="15567"/>
    <n v="5.3"/>
    <n v="13.4"/>
    <n v="2.5"/>
  </r>
  <r>
    <x v="8"/>
    <x v="0"/>
    <x v="0"/>
    <n v="92950"/>
    <x v="0"/>
    <x v="2"/>
    <n v="25"/>
    <n v="16"/>
    <n v="15440"/>
    <n v="1"/>
    <n v="1.6"/>
    <n v="1.6"/>
  </r>
  <r>
    <x v="8"/>
    <x v="0"/>
    <x v="0"/>
    <s v="J0170"/>
    <x v="1"/>
    <x v="2"/>
    <n v="595"/>
    <n v="456"/>
    <n v="15440"/>
    <n v="29.5"/>
    <n v="38.5"/>
    <n v="1.3"/>
  </r>
  <r>
    <x v="8"/>
    <x v="0"/>
    <x v="0"/>
    <s v="J1200"/>
    <x v="2"/>
    <x v="2"/>
    <n v="251"/>
    <n v="104"/>
    <n v="15440"/>
    <n v="6.7"/>
    <n v="16.3"/>
    <n v="2.4"/>
  </r>
  <r>
    <x v="8"/>
    <x v="0"/>
    <x v="2"/>
    <n v="92950"/>
    <x v="0"/>
    <x v="2"/>
    <n v="33"/>
    <n v="24"/>
    <n v="9778"/>
    <n v="2.5"/>
    <n v="3.4"/>
    <n v="1.4"/>
  </r>
  <r>
    <x v="8"/>
    <x v="0"/>
    <x v="2"/>
    <s v="J0170"/>
    <x v="1"/>
    <x v="2"/>
    <n v="380"/>
    <n v="271"/>
    <n v="9778"/>
    <n v="27.7"/>
    <n v="38.9"/>
    <n v="1.4"/>
  </r>
  <r>
    <x v="8"/>
    <x v="0"/>
    <x v="2"/>
    <s v="J1200"/>
    <x v="2"/>
    <x v="2"/>
    <n v="143"/>
    <n v="57"/>
    <n v="9778"/>
    <n v="5.8"/>
    <n v="14.6"/>
    <n v="2.5"/>
  </r>
  <r>
    <x v="8"/>
    <x v="0"/>
    <x v="4"/>
    <n v="92950"/>
    <x v="0"/>
    <x v="2"/>
    <n v="12"/>
    <n v="10"/>
    <n v="6893"/>
    <n v="1.5"/>
    <n v="1.7"/>
    <n v="1.2"/>
  </r>
  <r>
    <x v="8"/>
    <x v="0"/>
    <x v="4"/>
    <s v="J0170"/>
    <x v="1"/>
    <x v="2"/>
    <n v="220"/>
    <n v="152"/>
    <n v="6893"/>
    <n v="22.1"/>
    <n v="31.9"/>
    <n v="1.4"/>
  </r>
  <r>
    <x v="8"/>
    <x v="0"/>
    <x v="4"/>
    <s v="J1200"/>
    <x v="2"/>
    <x v="2"/>
    <n v="91"/>
    <n v="40"/>
    <n v="6893"/>
    <n v="5.8"/>
    <n v="13.2"/>
    <n v="2.2999999999999998"/>
  </r>
  <r>
    <x v="8"/>
    <x v="1"/>
    <x v="3"/>
    <n v="92950"/>
    <x v="0"/>
    <x v="2"/>
    <n v="23"/>
    <n v="19"/>
    <n v="9051"/>
    <n v="2.1"/>
    <n v="2.5"/>
    <n v="1.2"/>
  </r>
  <r>
    <x v="8"/>
    <x v="1"/>
    <x v="3"/>
    <s v="J0170"/>
    <x v="1"/>
    <x v="2"/>
    <n v="460"/>
    <n v="325"/>
    <n v="9051"/>
    <n v="35.9"/>
    <n v="50.8"/>
    <n v="1.4"/>
  </r>
  <r>
    <x v="8"/>
    <x v="1"/>
    <x v="3"/>
    <s v="J1200"/>
    <x v="2"/>
    <x v="2"/>
    <n v="212"/>
    <n v="61"/>
    <n v="9051"/>
    <n v="6.7"/>
    <n v="23.4"/>
    <n v="3.5"/>
  </r>
  <r>
    <x v="8"/>
    <x v="1"/>
    <x v="1"/>
    <n v="92950"/>
    <x v="0"/>
    <x v="2"/>
    <n v="23"/>
    <n v="15"/>
    <n v="8913"/>
    <n v="1.7"/>
    <n v="2.6"/>
    <n v="1.5"/>
  </r>
  <r>
    <x v="8"/>
    <x v="1"/>
    <x v="1"/>
    <s v="J0170"/>
    <x v="1"/>
    <x v="2"/>
    <n v="368"/>
    <n v="290"/>
    <n v="8913"/>
    <n v="32.5"/>
    <n v="41.3"/>
    <n v="1.3"/>
  </r>
  <r>
    <x v="8"/>
    <x v="1"/>
    <x v="1"/>
    <s v="J1200"/>
    <x v="2"/>
    <x v="2"/>
    <n v="167"/>
    <n v="56"/>
    <n v="8913"/>
    <n v="6.3"/>
    <n v="18.7"/>
    <n v="3"/>
  </r>
  <r>
    <x v="8"/>
    <x v="1"/>
    <x v="0"/>
    <n v="92950"/>
    <x v="0"/>
    <x v="2"/>
    <n v="29"/>
    <n v="21"/>
    <n v="9014"/>
    <n v="2.2999999999999998"/>
    <n v="3.2"/>
    <n v="1.4"/>
  </r>
  <r>
    <x v="8"/>
    <x v="1"/>
    <x v="0"/>
    <s v="J0170"/>
    <x v="1"/>
    <x v="2"/>
    <n v="306"/>
    <n v="241"/>
    <n v="9014"/>
    <n v="26.7"/>
    <n v="33.9"/>
    <n v="1.3"/>
  </r>
  <r>
    <x v="8"/>
    <x v="1"/>
    <x v="0"/>
    <s v="J1200"/>
    <x v="2"/>
    <x v="2"/>
    <n v="192"/>
    <n v="66"/>
    <n v="9014"/>
    <n v="7.3"/>
    <n v="21.3"/>
    <n v="2.9"/>
  </r>
  <r>
    <x v="8"/>
    <x v="1"/>
    <x v="2"/>
    <n v="92950"/>
    <x v="0"/>
    <x v="2"/>
    <n v="27"/>
    <n v="20"/>
    <n v="6421"/>
    <n v="3.1"/>
    <n v="4.2"/>
    <n v="1.4"/>
  </r>
  <r>
    <x v="8"/>
    <x v="1"/>
    <x v="2"/>
    <s v="J0170"/>
    <x v="1"/>
    <x v="2"/>
    <n v="233"/>
    <n v="175"/>
    <n v="6421"/>
    <n v="27.3"/>
    <n v="36.299999999999997"/>
    <n v="1.3"/>
  </r>
  <r>
    <x v="8"/>
    <x v="1"/>
    <x v="2"/>
    <s v="J1200"/>
    <x v="2"/>
    <x v="2"/>
    <n v="138"/>
    <n v="44"/>
    <n v="6421"/>
    <n v="6.9"/>
    <n v="21.5"/>
    <n v="3.1"/>
  </r>
  <r>
    <x v="8"/>
    <x v="1"/>
    <x v="4"/>
    <n v="92950"/>
    <x v="0"/>
    <x v="2"/>
    <n v="19"/>
    <n v="15"/>
    <n v="4568"/>
    <n v="3.3"/>
    <n v="4.2"/>
    <n v="1.3"/>
  </r>
  <r>
    <x v="8"/>
    <x v="1"/>
    <x v="4"/>
    <s v="J0170"/>
    <x v="1"/>
    <x v="2"/>
    <n v="137"/>
    <n v="99"/>
    <n v="4568"/>
    <n v="21.7"/>
    <n v="30"/>
    <n v="1.4"/>
  </r>
  <r>
    <x v="8"/>
    <x v="1"/>
    <x v="4"/>
    <s v="J1200"/>
    <x v="2"/>
    <x v="2"/>
    <n v="131"/>
    <n v="39"/>
    <n v="4568"/>
    <n v="8.5"/>
    <n v="28.7"/>
    <n v="3.4"/>
  </r>
  <r>
    <x v="0"/>
    <x v="0"/>
    <x v="1"/>
    <n v="92950"/>
    <x v="0"/>
    <x v="2"/>
    <n v="2"/>
    <n v="2"/>
    <s v="&amp;nbsp;"/>
    <s v="&amp;nbsp;"/>
    <s v="&amp;nbsp;"/>
    <n v="1"/>
  </r>
  <r>
    <x v="0"/>
    <x v="0"/>
    <x v="1"/>
    <s v="J0170"/>
    <x v="1"/>
    <x v="2"/>
    <n v="10"/>
    <n v="10"/>
    <s v="&amp;nbsp;"/>
    <s v="&amp;nbsp;"/>
    <s v="&amp;nbsp;"/>
    <n v="1"/>
  </r>
  <r>
    <x v="0"/>
    <x v="0"/>
    <x v="1"/>
    <s v="J1200"/>
    <x v="2"/>
    <x v="2"/>
    <n v="3"/>
    <n v="3"/>
    <s v="&amp;nbsp;"/>
    <s v="&amp;nbsp;"/>
    <s v="&amp;nbsp;"/>
    <n v="1"/>
  </r>
  <r>
    <x v="0"/>
    <x v="0"/>
    <x v="0"/>
    <n v="92950"/>
    <x v="0"/>
    <x v="2"/>
    <n v="3"/>
    <n v="3"/>
    <n v="18729"/>
    <n v="0.2"/>
    <n v="0.2"/>
    <n v="1"/>
  </r>
  <r>
    <x v="0"/>
    <x v="0"/>
    <x v="0"/>
    <s v="J0170"/>
    <x v="1"/>
    <x v="2"/>
    <n v="37"/>
    <n v="35"/>
    <n v="18729"/>
    <n v="1.9"/>
    <n v="2"/>
    <n v="1.1000000000000001"/>
  </r>
  <r>
    <x v="0"/>
    <x v="0"/>
    <x v="0"/>
    <s v="J1200"/>
    <x v="2"/>
    <x v="2"/>
    <n v="10"/>
    <n v="8"/>
    <n v="18729"/>
    <n v="0.4"/>
    <n v="0.5"/>
    <n v="1.2"/>
  </r>
  <r>
    <x v="0"/>
    <x v="0"/>
    <x v="2"/>
    <n v="92950"/>
    <x v="0"/>
    <x v="2"/>
    <n v="2"/>
    <n v="2"/>
    <n v="14725"/>
    <n v="0.1"/>
    <n v="0.1"/>
    <n v="1"/>
  </r>
  <r>
    <x v="0"/>
    <x v="0"/>
    <x v="2"/>
    <s v="J0170"/>
    <x v="1"/>
    <x v="2"/>
    <n v="20"/>
    <n v="18"/>
    <n v="14725"/>
    <n v="1.2"/>
    <n v="1.4"/>
    <n v="1.1000000000000001"/>
  </r>
  <r>
    <x v="0"/>
    <x v="0"/>
    <x v="2"/>
    <s v="J1200"/>
    <x v="2"/>
    <x v="2"/>
    <n v="8"/>
    <n v="7"/>
    <n v="14725"/>
    <n v="0.5"/>
    <n v="0.5"/>
    <n v="1.1000000000000001"/>
  </r>
  <r>
    <x v="0"/>
    <x v="0"/>
    <x v="4"/>
    <n v="92950"/>
    <x v="0"/>
    <x v="2"/>
    <n v="2"/>
    <n v="2"/>
    <n v="12318"/>
    <n v="0.2"/>
    <n v="0.2"/>
    <n v="1"/>
  </r>
  <r>
    <x v="0"/>
    <x v="0"/>
    <x v="4"/>
    <s v="J0170"/>
    <x v="1"/>
    <x v="2"/>
    <n v="26"/>
    <n v="20"/>
    <n v="12318"/>
    <n v="1.6"/>
    <n v="2.1"/>
    <n v="1.3"/>
  </r>
  <r>
    <x v="0"/>
    <x v="0"/>
    <x v="4"/>
    <s v="J1200"/>
    <x v="2"/>
    <x v="2"/>
    <n v="6"/>
    <n v="6"/>
    <n v="12318"/>
    <n v="0.5"/>
    <n v="0.5"/>
    <n v="1"/>
  </r>
  <r>
    <x v="0"/>
    <x v="1"/>
    <x v="1"/>
    <n v="92950"/>
    <x v="0"/>
    <x v="2"/>
    <n v="4"/>
    <n v="3"/>
    <s v="&amp;nbsp;"/>
    <s v="&amp;nbsp;"/>
    <s v="&amp;nbsp;"/>
    <n v="1.3"/>
  </r>
  <r>
    <x v="0"/>
    <x v="1"/>
    <x v="1"/>
    <s v="J0170"/>
    <x v="1"/>
    <x v="2"/>
    <n v="21"/>
    <n v="18"/>
    <s v="&amp;nbsp;"/>
    <s v="&amp;nbsp;"/>
    <s v="&amp;nbsp;"/>
    <n v="1.2"/>
  </r>
  <r>
    <x v="0"/>
    <x v="1"/>
    <x v="1"/>
    <s v="J1200"/>
    <x v="2"/>
    <x v="2"/>
    <n v="8"/>
    <n v="7"/>
    <s v="&amp;nbsp;"/>
    <s v="&amp;nbsp;"/>
    <s v="&amp;nbsp;"/>
    <n v="1.1000000000000001"/>
  </r>
  <r>
    <x v="0"/>
    <x v="1"/>
    <x v="0"/>
    <n v="92950"/>
    <x v="0"/>
    <x v="2"/>
    <n v="11"/>
    <n v="8"/>
    <n v="19662"/>
    <n v="0.4"/>
    <n v="0.6"/>
    <n v="1.4"/>
  </r>
  <r>
    <x v="0"/>
    <x v="1"/>
    <x v="0"/>
    <s v="J0170"/>
    <x v="1"/>
    <x v="2"/>
    <n v="43"/>
    <n v="37"/>
    <n v="19662"/>
    <n v="1.9"/>
    <n v="2.2000000000000002"/>
    <n v="1.2"/>
  </r>
  <r>
    <x v="0"/>
    <x v="1"/>
    <x v="0"/>
    <s v="J1200"/>
    <x v="2"/>
    <x v="2"/>
    <n v="20"/>
    <n v="18"/>
    <n v="19662"/>
    <n v="0.9"/>
    <n v="1"/>
    <n v="1.1000000000000001"/>
  </r>
  <r>
    <x v="0"/>
    <x v="1"/>
    <x v="2"/>
    <n v="92950"/>
    <x v="0"/>
    <x v="2"/>
    <n v="15"/>
    <n v="10"/>
    <n v="15397"/>
    <n v="0.6"/>
    <n v="1"/>
    <n v="1.5"/>
  </r>
  <r>
    <x v="0"/>
    <x v="1"/>
    <x v="2"/>
    <s v="J0170"/>
    <x v="1"/>
    <x v="2"/>
    <n v="39"/>
    <n v="37"/>
    <n v="15397"/>
    <n v="2.4"/>
    <n v="2.5"/>
    <n v="1.1000000000000001"/>
  </r>
  <r>
    <x v="0"/>
    <x v="1"/>
    <x v="2"/>
    <s v="J1200"/>
    <x v="2"/>
    <x v="2"/>
    <n v="21"/>
    <n v="20"/>
    <n v="15397"/>
    <n v="1.3"/>
    <n v="1.4"/>
    <n v="1"/>
  </r>
  <r>
    <x v="0"/>
    <x v="1"/>
    <x v="4"/>
    <n v="92950"/>
    <x v="0"/>
    <x v="2"/>
    <n v="2"/>
    <n v="1"/>
    <n v="13121"/>
    <n v="0.1"/>
    <n v="0.2"/>
    <n v="2"/>
  </r>
  <r>
    <x v="0"/>
    <x v="1"/>
    <x v="4"/>
    <s v="J0170"/>
    <x v="1"/>
    <x v="2"/>
    <n v="20"/>
    <n v="20"/>
    <n v="13121"/>
    <n v="1.5"/>
    <n v="1.5"/>
    <n v="1"/>
  </r>
  <r>
    <x v="0"/>
    <x v="1"/>
    <x v="4"/>
    <s v="J1200"/>
    <x v="2"/>
    <x v="2"/>
    <n v="7"/>
    <n v="7"/>
    <n v="13121"/>
    <n v="0.5"/>
    <n v="0.5"/>
    <n v="1"/>
  </r>
  <r>
    <x v="5"/>
    <x v="0"/>
    <x v="1"/>
    <n v="92950"/>
    <x v="0"/>
    <x v="2"/>
    <n v="3"/>
    <n v="1"/>
    <s v="&amp;nbsp;"/>
    <s v="&amp;nbsp;"/>
    <s v="&amp;nbsp;"/>
    <n v="3"/>
  </r>
  <r>
    <x v="5"/>
    <x v="0"/>
    <x v="1"/>
    <s v="J0170"/>
    <x v="1"/>
    <x v="2"/>
    <n v="16"/>
    <n v="16"/>
    <s v="&amp;nbsp;"/>
    <s v="&amp;nbsp;"/>
    <s v="&amp;nbsp;"/>
    <n v="1"/>
  </r>
  <r>
    <x v="5"/>
    <x v="0"/>
    <x v="1"/>
    <s v="J1200"/>
    <x v="2"/>
    <x v="2"/>
    <n v="32"/>
    <n v="30"/>
    <s v="&amp;nbsp;"/>
    <s v="&amp;nbsp;"/>
    <s v="&amp;nbsp;"/>
    <n v="1.1000000000000001"/>
  </r>
  <r>
    <x v="5"/>
    <x v="0"/>
    <x v="0"/>
    <n v="92950"/>
    <x v="0"/>
    <x v="2"/>
    <n v="3"/>
    <n v="2"/>
    <n v="58189"/>
    <n v="0"/>
    <n v="0.1"/>
    <n v="1.5"/>
  </r>
  <r>
    <x v="5"/>
    <x v="0"/>
    <x v="0"/>
    <s v="J0170"/>
    <x v="1"/>
    <x v="2"/>
    <n v="29"/>
    <n v="26"/>
    <n v="58189"/>
    <n v="0.4"/>
    <n v="0.5"/>
    <n v="1.1000000000000001"/>
  </r>
  <r>
    <x v="5"/>
    <x v="0"/>
    <x v="0"/>
    <s v="J1200"/>
    <x v="2"/>
    <x v="2"/>
    <n v="75"/>
    <n v="61"/>
    <n v="58189"/>
    <n v="1"/>
    <n v="1.3"/>
    <n v="1.2"/>
  </r>
  <r>
    <x v="5"/>
    <x v="0"/>
    <x v="2"/>
    <n v="92950"/>
    <x v="0"/>
    <x v="2"/>
    <n v="2"/>
    <n v="2"/>
    <n v="47364"/>
    <n v="0"/>
    <n v="0"/>
    <n v="1"/>
  </r>
  <r>
    <x v="5"/>
    <x v="0"/>
    <x v="2"/>
    <s v="J0170"/>
    <x v="1"/>
    <x v="2"/>
    <n v="23"/>
    <n v="21"/>
    <n v="47364"/>
    <n v="0.4"/>
    <n v="0.5"/>
    <n v="1.1000000000000001"/>
  </r>
  <r>
    <x v="5"/>
    <x v="0"/>
    <x v="2"/>
    <s v="J1200"/>
    <x v="2"/>
    <x v="2"/>
    <n v="77"/>
    <n v="63"/>
    <n v="47364"/>
    <n v="1.3"/>
    <n v="1.6"/>
    <n v="1.2"/>
  </r>
  <r>
    <x v="5"/>
    <x v="0"/>
    <x v="4"/>
    <s v="J0170"/>
    <x v="1"/>
    <x v="2"/>
    <n v="32"/>
    <n v="32"/>
    <n v="41628"/>
    <n v="0.8"/>
    <n v="0.8"/>
    <n v="1"/>
  </r>
  <r>
    <x v="5"/>
    <x v="0"/>
    <x v="4"/>
    <s v="J1200"/>
    <x v="2"/>
    <x v="2"/>
    <n v="55"/>
    <n v="49"/>
    <n v="41628"/>
    <n v="1.2"/>
    <n v="1.3"/>
    <n v="1.1000000000000001"/>
  </r>
  <r>
    <x v="5"/>
    <x v="1"/>
    <x v="1"/>
    <s v="J0170"/>
    <x v="1"/>
    <x v="2"/>
    <n v="32"/>
    <n v="29"/>
    <s v="&amp;nbsp;"/>
    <s v="&amp;nbsp;"/>
    <s v="&amp;nbsp;"/>
    <n v="1.1000000000000001"/>
  </r>
  <r>
    <x v="5"/>
    <x v="1"/>
    <x v="1"/>
    <s v="J1200"/>
    <x v="2"/>
    <x v="2"/>
    <n v="50"/>
    <n v="28"/>
    <s v="&amp;nbsp;"/>
    <s v="&amp;nbsp;"/>
    <s v="&amp;nbsp;"/>
    <n v="1.8"/>
  </r>
  <r>
    <x v="5"/>
    <x v="1"/>
    <x v="0"/>
    <s v="J0170"/>
    <x v="1"/>
    <x v="2"/>
    <n v="43"/>
    <n v="39"/>
    <n v="60987"/>
    <n v="0.6"/>
    <n v="0.7"/>
    <n v="1.1000000000000001"/>
  </r>
  <r>
    <x v="5"/>
    <x v="1"/>
    <x v="0"/>
    <s v="J1200"/>
    <x v="2"/>
    <x v="2"/>
    <n v="109"/>
    <n v="58"/>
    <n v="60987"/>
    <n v="1"/>
    <n v="1.8"/>
    <n v="1.9"/>
  </r>
  <r>
    <x v="5"/>
    <x v="1"/>
    <x v="2"/>
    <s v="J0170"/>
    <x v="1"/>
    <x v="2"/>
    <n v="46"/>
    <n v="37"/>
    <n v="49952"/>
    <n v="0.7"/>
    <n v="0.9"/>
    <n v="1.2"/>
  </r>
  <r>
    <x v="5"/>
    <x v="1"/>
    <x v="2"/>
    <s v="J1200"/>
    <x v="2"/>
    <x v="2"/>
    <n v="97"/>
    <n v="61"/>
    <n v="49952"/>
    <n v="1.2"/>
    <n v="1.9"/>
    <n v="1.6"/>
  </r>
  <r>
    <x v="5"/>
    <x v="1"/>
    <x v="4"/>
    <n v="92950"/>
    <x v="0"/>
    <x v="2"/>
    <n v="4"/>
    <n v="4"/>
    <n v="44037"/>
    <n v="0.1"/>
    <n v="0.1"/>
    <n v="1"/>
  </r>
  <r>
    <x v="5"/>
    <x v="1"/>
    <x v="4"/>
    <s v="J0170"/>
    <x v="1"/>
    <x v="2"/>
    <n v="28"/>
    <n v="24"/>
    <n v="44037"/>
    <n v="0.5"/>
    <n v="0.6"/>
    <n v="1.2"/>
  </r>
  <r>
    <x v="5"/>
    <x v="1"/>
    <x v="4"/>
    <s v="J1200"/>
    <x v="2"/>
    <x v="2"/>
    <n v="96"/>
    <n v="57"/>
    <n v="44037"/>
    <n v="1.3"/>
    <n v="2.2000000000000002"/>
    <n v="1.7"/>
  </r>
  <r>
    <x v="1"/>
    <x v="0"/>
    <x v="1"/>
    <n v="92950"/>
    <x v="0"/>
    <x v="2"/>
    <n v="1"/>
    <n v="1"/>
    <s v="&amp;nbsp;"/>
    <s v="&amp;nbsp;"/>
    <s v="&amp;nbsp;"/>
    <n v="1"/>
  </r>
  <r>
    <x v="1"/>
    <x v="0"/>
    <x v="1"/>
    <s v="J0170"/>
    <x v="1"/>
    <x v="2"/>
    <n v="26"/>
    <n v="24"/>
    <s v="&amp;nbsp;"/>
    <s v="&amp;nbsp;"/>
    <s v="&amp;nbsp;"/>
    <n v="1.1000000000000001"/>
  </r>
  <r>
    <x v="1"/>
    <x v="0"/>
    <x v="1"/>
    <s v="J1200"/>
    <x v="2"/>
    <x v="2"/>
    <n v="75"/>
    <n v="61"/>
    <s v="&amp;nbsp;"/>
    <s v="&amp;nbsp;"/>
    <s v="&amp;nbsp;"/>
    <n v="1.2"/>
  </r>
  <r>
    <x v="1"/>
    <x v="0"/>
    <x v="0"/>
    <n v="92950"/>
    <x v="0"/>
    <x v="2"/>
    <n v="3"/>
    <n v="2"/>
    <n v="48700"/>
    <n v="0"/>
    <n v="0.1"/>
    <n v="1.5"/>
  </r>
  <r>
    <x v="1"/>
    <x v="0"/>
    <x v="0"/>
    <s v="J0170"/>
    <x v="1"/>
    <x v="2"/>
    <n v="43"/>
    <n v="41"/>
    <n v="48700"/>
    <n v="0.8"/>
    <n v="0.9"/>
    <n v="1"/>
  </r>
  <r>
    <x v="1"/>
    <x v="0"/>
    <x v="0"/>
    <s v="J1200"/>
    <x v="2"/>
    <x v="2"/>
    <n v="147"/>
    <n v="127"/>
    <n v="48700"/>
    <n v="2.6"/>
    <n v="3"/>
    <n v="1.2"/>
  </r>
  <r>
    <x v="1"/>
    <x v="0"/>
    <x v="2"/>
    <s v="J0170"/>
    <x v="1"/>
    <x v="2"/>
    <n v="57"/>
    <n v="55"/>
    <n v="40394"/>
    <n v="1.4"/>
    <n v="1.4"/>
    <n v="1"/>
  </r>
  <r>
    <x v="1"/>
    <x v="0"/>
    <x v="2"/>
    <s v="J1200"/>
    <x v="2"/>
    <x v="2"/>
    <n v="188"/>
    <n v="165"/>
    <n v="40394"/>
    <n v="4.0999999999999996"/>
    <n v="4.7"/>
    <n v="1.1000000000000001"/>
  </r>
  <r>
    <x v="1"/>
    <x v="0"/>
    <x v="4"/>
    <s v="J0170"/>
    <x v="1"/>
    <x v="2"/>
    <n v="33"/>
    <n v="32"/>
    <n v="35974"/>
    <n v="0.9"/>
    <n v="0.9"/>
    <n v="1"/>
  </r>
  <r>
    <x v="1"/>
    <x v="0"/>
    <x v="4"/>
    <s v="J1200"/>
    <x v="2"/>
    <x v="2"/>
    <n v="178"/>
    <n v="142"/>
    <n v="35974"/>
    <n v="3.9"/>
    <n v="4.9000000000000004"/>
    <n v="1.3"/>
  </r>
  <r>
    <x v="1"/>
    <x v="1"/>
    <x v="1"/>
    <n v="92950"/>
    <x v="0"/>
    <x v="2"/>
    <n v="5"/>
    <n v="4"/>
    <s v="&amp;nbsp;"/>
    <s v="&amp;nbsp;"/>
    <s v="&amp;nbsp;"/>
    <n v="1.2"/>
  </r>
  <r>
    <x v="1"/>
    <x v="1"/>
    <x v="1"/>
    <s v="J0170"/>
    <x v="1"/>
    <x v="2"/>
    <n v="40"/>
    <n v="33"/>
    <s v="&amp;nbsp;"/>
    <s v="&amp;nbsp;"/>
    <s v="&amp;nbsp;"/>
    <n v="1.2"/>
  </r>
  <r>
    <x v="1"/>
    <x v="1"/>
    <x v="1"/>
    <s v="J1200"/>
    <x v="2"/>
    <x v="2"/>
    <n v="64"/>
    <n v="56"/>
    <s v="&amp;nbsp;"/>
    <s v="&amp;nbsp;"/>
    <s v="&amp;nbsp;"/>
    <n v="1.1000000000000001"/>
  </r>
  <r>
    <x v="1"/>
    <x v="1"/>
    <x v="0"/>
    <n v="92950"/>
    <x v="0"/>
    <x v="2"/>
    <n v="5"/>
    <n v="4"/>
    <n v="50578"/>
    <n v="0.1"/>
    <n v="0.1"/>
    <n v="1.2"/>
  </r>
  <r>
    <x v="1"/>
    <x v="1"/>
    <x v="0"/>
    <s v="J0170"/>
    <x v="1"/>
    <x v="2"/>
    <n v="72"/>
    <n v="67"/>
    <n v="50578"/>
    <n v="1.3"/>
    <n v="1.4"/>
    <n v="1.1000000000000001"/>
  </r>
  <r>
    <x v="1"/>
    <x v="1"/>
    <x v="0"/>
    <s v="J1200"/>
    <x v="2"/>
    <x v="2"/>
    <n v="141"/>
    <n v="91"/>
    <n v="50578"/>
    <n v="1.8"/>
    <n v="2.8"/>
    <n v="1.5"/>
  </r>
  <r>
    <x v="1"/>
    <x v="1"/>
    <x v="2"/>
    <n v="92950"/>
    <x v="0"/>
    <x v="2"/>
    <n v="5"/>
    <n v="4"/>
    <n v="41875"/>
    <n v="0.1"/>
    <n v="0.1"/>
    <n v="1.2"/>
  </r>
  <r>
    <x v="1"/>
    <x v="1"/>
    <x v="2"/>
    <s v="J0170"/>
    <x v="1"/>
    <x v="2"/>
    <n v="78"/>
    <n v="74"/>
    <n v="41875"/>
    <n v="1.8"/>
    <n v="1.9"/>
    <n v="1.1000000000000001"/>
  </r>
  <r>
    <x v="1"/>
    <x v="1"/>
    <x v="2"/>
    <s v="J1200"/>
    <x v="2"/>
    <x v="2"/>
    <n v="138"/>
    <n v="106"/>
    <n v="41875"/>
    <n v="2.5"/>
    <n v="3.3"/>
    <n v="1.3"/>
  </r>
  <r>
    <x v="1"/>
    <x v="1"/>
    <x v="4"/>
    <n v="92950"/>
    <x v="0"/>
    <x v="2"/>
    <n v="8"/>
    <n v="5"/>
    <n v="37324"/>
    <n v="0.1"/>
    <n v="0.2"/>
    <n v="1.6"/>
  </r>
  <r>
    <x v="1"/>
    <x v="1"/>
    <x v="4"/>
    <s v="J0170"/>
    <x v="1"/>
    <x v="2"/>
    <n v="74"/>
    <n v="68"/>
    <n v="37324"/>
    <n v="1.8"/>
    <n v="2"/>
    <n v="1.1000000000000001"/>
  </r>
  <r>
    <x v="1"/>
    <x v="1"/>
    <x v="4"/>
    <s v="J1200"/>
    <x v="2"/>
    <x v="2"/>
    <n v="111"/>
    <n v="92"/>
    <n v="37324"/>
    <n v="2.5"/>
    <n v="3"/>
    <n v="1.2"/>
  </r>
  <r>
    <x v="2"/>
    <x v="0"/>
    <x v="1"/>
    <s v="J0170"/>
    <x v="1"/>
    <x v="2"/>
    <n v="19"/>
    <n v="17"/>
    <s v="&amp;nbsp;"/>
    <s v="&amp;nbsp;"/>
    <s v="&amp;nbsp;"/>
    <n v="1.1000000000000001"/>
  </r>
  <r>
    <x v="2"/>
    <x v="0"/>
    <x v="1"/>
    <s v="J1200"/>
    <x v="2"/>
    <x v="2"/>
    <n v="67"/>
    <n v="53"/>
    <s v="&amp;nbsp;"/>
    <s v="&amp;nbsp;"/>
    <s v="&amp;nbsp;"/>
    <n v="1.3"/>
  </r>
  <r>
    <x v="2"/>
    <x v="0"/>
    <x v="0"/>
    <n v="92950"/>
    <x v="0"/>
    <x v="2"/>
    <n v="1"/>
    <n v="1"/>
    <n v="32505"/>
    <n v="0"/>
    <n v="0"/>
    <n v="1"/>
  </r>
  <r>
    <x v="2"/>
    <x v="0"/>
    <x v="0"/>
    <s v="J0170"/>
    <x v="1"/>
    <x v="2"/>
    <n v="36"/>
    <n v="36"/>
    <n v="32505"/>
    <n v="1.1000000000000001"/>
    <n v="1.1000000000000001"/>
    <n v="1"/>
  </r>
  <r>
    <x v="2"/>
    <x v="0"/>
    <x v="0"/>
    <s v="J1200"/>
    <x v="2"/>
    <x v="2"/>
    <n v="191"/>
    <n v="135"/>
    <n v="32505"/>
    <n v="4.2"/>
    <n v="5.9"/>
    <n v="1.4"/>
  </r>
  <r>
    <x v="2"/>
    <x v="0"/>
    <x v="2"/>
    <s v="J0170"/>
    <x v="1"/>
    <x v="2"/>
    <n v="32"/>
    <n v="31"/>
    <n v="26755"/>
    <n v="1.2"/>
    <n v="1.2"/>
    <n v="1"/>
  </r>
  <r>
    <x v="2"/>
    <x v="0"/>
    <x v="2"/>
    <s v="J1200"/>
    <x v="2"/>
    <x v="2"/>
    <n v="223"/>
    <n v="142"/>
    <n v="26755"/>
    <n v="5.3"/>
    <n v="8.3000000000000007"/>
    <n v="1.6"/>
  </r>
  <r>
    <x v="2"/>
    <x v="0"/>
    <x v="4"/>
    <n v="92950"/>
    <x v="0"/>
    <x v="2"/>
    <n v="1"/>
    <n v="1"/>
    <n v="24348"/>
    <n v="0"/>
    <n v="0"/>
    <n v="1"/>
  </r>
  <r>
    <x v="2"/>
    <x v="0"/>
    <x v="4"/>
    <s v="J0170"/>
    <x v="1"/>
    <x v="2"/>
    <n v="22"/>
    <n v="21"/>
    <n v="24348"/>
    <n v="0.9"/>
    <n v="0.9"/>
    <n v="1"/>
  </r>
  <r>
    <x v="2"/>
    <x v="0"/>
    <x v="4"/>
    <s v="J1200"/>
    <x v="2"/>
    <x v="2"/>
    <n v="162"/>
    <n v="142"/>
    <n v="24348"/>
    <n v="5.8"/>
    <n v="6.7"/>
    <n v="1.1000000000000001"/>
  </r>
  <r>
    <x v="2"/>
    <x v="1"/>
    <x v="1"/>
    <n v="92950"/>
    <x v="0"/>
    <x v="2"/>
    <n v="1"/>
    <n v="1"/>
    <s v="&amp;nbsp;"/>
    <s v="&amp;nbsp;"/>
    <s v="&amp;nbsp;"/>
    <n v="1"/>
  </r>
  <r>
    <x v="2"/>
    <x v="1"/>
    <x v="1"/>
    <s v="J0170"/>
    <x v="1"/>
    <x v="2"/>
    <n v="16"/>
    <n v="15"/>
    <s v="&amp;nbsp;"/>
    <s v="&amp;nbsp;"/>
    <s v="&amp;nbsp;"/>
    <n v="1.1000000000000001"/>
  </r>
  <r>
    <x v="2"/>
    <x v="1"/>
    <x v="1"/>
    <s v="J1200"/>
    <x v="2"/>
    <x v="2"/>
    <n v="55"/>
    <n v="39"/>
    <s v="&amp;nbsp;"/>
    <s v="&amp;nbsp;"/>
    <s v="&amp;nbsp;"/>
    <n v="1.4"/>
  </r>
  <r>
    <x v="2"/>
    <x v="1"/>
    <x v="0"/>
    <n v="92950"/>
    <x v="0"/>
    <x v="2"/>
    <n v="3"/>
    <n v="3"/>
    <n v="33168"/>
    <n v="0.1"/>
    <n v="0.1"/>
    <n v="1"/>
  </r>
  <r>
    <x v="2"/>
    <x v="1"/>
    <x v="0"/>
    <s v="J0170"/>
    <x v="1"/>
    <x v="2"/>
    <n v="51"/>
    <n v="48"/>
    <n v="33168"/>
    <n v="1.4"/>
    <n v="1.5"/>
    <n v="1.1000000000000001"/>
  </r>
  <r>
    <x v="2"/>
    <x v="1"/>
    <x v="0"/>
    <s v="J1200"/>
    <x v="2"/>
    <x v="2"/>
    <n v="107"/>
    <n v="82"/>
    <n v="33168"/>
    <n v="2.5"/>
    <n v="3.2"/>
    <n v="1.3"/>
  </r>
  <r>
    <x v="2"/>
    <x v="1"/>
    <x v="2"/>
    <n v="92950"/>
    <x v="0"/>
    <x v="2"/>
    <n v="6"/>
    <n v="5"/>
    <n v="27122"/>
    <n v="0.2"/>
    <n v="0.2"/>
    <n v="1.2"/>
  </r>
  <r>
    <x v="2"/>
    <x v="1"/>
    <x v="2"/>
    <s v="J0170"/>
    <x v="1"/>
    <x v="2"/>
    <n v="39"/>
    <n v="37"/>
    <n v="27122"/>
    <n v="1.4"/>
    <n v="1.4"/>
    <n v="1.1000000000000001"/>
  </r>
  <r>
    <x v="2"/>
    <x v="1"/>
    <x v="2"/>
    <s v="J1200"/>
    <x v="2"/>
    <x v="2"/>
    <n v="117"/>
    <n v="77"/>
    <n v="27122"/>
    <n v="2.8"/>
    <n v="4.3"/>
    <n v="1.5"/>
  </r>
  <r>
    <x v="2"/>
    <x v="1"/>
    <x v="4"/>
    <n v="92950"/>
    <x v="0"/>
    <x v="2"/>
    <n v="3"/>
    <n v="3"/>
    <n v="24748"/>
    <n v="0.1"/>
    <n v="0.1"/>
    <n v="1"/>
  </r>
  <r>
    <x v="2"/>
    <x v="1"/>
    <x v="4"/>
    <s v="J0170"/>
    <x v="1"/>
    <x v="2"/>
    <n v="37"/>
    <n v="35"/>
    <n v="24748"/>
    <n v="1.4"/>
    <n v="1.5"/>
    <n v="1.1000000000000001"/>
  </r>
  <r>
    <x v="2"/>
    <x v="1"/>
    <x v="4"/>
    <s v="J1200"/>
    <x v="2"/>
    <x v="2"/>
    <n v="115"/>
    <n v="77"/>
    <n v="24748"/>
    <n v="3.1"/>
    <n v="4.5999999999999996"/>
    <n v="1.5"/>
  </r>
  <r>
    <x v="3"/>
    <x v="0"/>
    <x v="1"/>
    <n v="92950"/>
    <x v="0"/>
    <x v="2"/>
    <n v="28"/>
    <n v="22"/>
    <s v="&amp;nbsp;"/>
    <s v="&amp;nbsp;"/>
    <s v="&amp;nbsp;"/>
    <n v="1.3"/>
  </r>
  <r>
    <x v="3"/>
    <x v="0"/>
    <x v="1"/>
    <s v="J0170"/>
    <x v="1"/>
    <x v="2"/>
    <n v="257"/>
    <n v="220"/>
    <s v="&amp;nbsp;"/>
    <s v="&amp;nbsp;"/>
    <s v="&amp;nbsp;"/>
    <n v="1.2"/>
  </r>
  <r>
    <x v="3"/>
    <x v="0"/>
    <x v="1"/>
    <s v="J1200"/>
    <x v="2"/>
    <x v="2"/>
    <n v="1932"/>
    <n v="1084"/>
    <s v="&amp;nbsp;"/>
    <s v="&amp;nbsp;"/>
    <s v="&amp;nbsp;"/>
    <n v="1.8"/>
  </r>
  <r>
    <x v="3"/>
    <x v="0"/>
    <x v="0"/>
    <n v="92950"/>
    <x v="0"/>
    <x v="2"/>
    <n v="41"/>
    <n v="39"/>
    <n v="344723"/>
    <n v="0.1"/>
    <n v="0.1"/>
    <n v="1.1000000000000001"/>
  </r>
  <r>
    <x v="3"/>
    <x v="0"/>
    <x v="0"/>
    <s v="J0170"/>
    <x v="1"/>
    <x v="2"/>
    <n v="519"/>
    <n v="445"/>
    <n v="344723"/>
    <n v="1.3"/>
    <n v="1.5"/>
    <n v="1.2"/>
  </r>
  <r>
    <x v="3"/>
    <x v="0"/>
    <x v="0"/>
    <s v="J1200"/>
    <x v="2"/>
    <x v="2"/>
    <n v="3998"/>
    <n v="2225"/>
    <n v="344723"/>
    <n v="6.5"/>
    <n v="11.6"/>
    <n v="1.8"/>
  </r>
  <r>
    <x v="3"/>
    <x v="0"/>
    <x v="2"/>
    <n v="92950"/>
    <x v="0"/>
    <x v="2"/>
    <n v="42"/>
    <n v="39"/>
    <n v="287011"/>
    <n v="0.1"/>
    <n v="0.1"/>
    <n v="1.1000000000000001"/>
  </r>
  <r>
    <x v="3"/>
    <x v="0"/>
    <x v="2"/>
    <s v="J0170"/>
    <x v="1"/>
    <x v="2"/>
    <n v="457"/>
    <n v="402"/>
    <n v="287011"/>
    <n v="1.4"/>
    <n v="1.6"/>
    <n v="1.1000000000000001"/>
  </r>
  <r>
    <x v="3"/>
    <x v="0"/>
    <x v="2"/>
    <s v="J1200"/>
    <x v="2"/>
    <x v="2"/>
    <n v="4355"/>
    <n v="2346"/>
    <n v="287011"/>
    <n v="8.1999999999999993"/>
    <n v="15.2"/>
    <n v="1.9"/>
  </r>
  <r>
    <x v="3"/>
    <x v="0"/>
    <x v="4"/>
    <n v="92950"/>
    <x v="0"/>
    <x v="2"/>
    <n v="29"/>
    <n v="23"/>
    <n v="258369"/>
    <n v="0.1"/>
    <n v="0.1"/>
    <n v="1.3"/>
  </r>
  <r>
    <x v="3"/>
    <x v="0"/>
    <x v="4"/>
    <s v="J0170"/>
    <x v="1"/>
    <x v="2"/>
    <n v="343"/>
    <n v="315"/>
    <n v="258369"/>
    <n v="1.2"/>
    <n v="1.3"/>
    <n v="1.1000000000000001"/>
  </r>
  <r>
    <x v="3"/>
    <x v="0"/>
    <x v="4"/>
    <s v="J1200"/>
    <x v="2"/>
    <x v="2"/>
    <n v="3580"/>
    <n v="1973"/>
    <n v="258369"/>
    <n v="7.6"/>
    <n v="13.9"/>
    <n v="1.8"/>
  </r>
  <r>
    <x v="3"/>
    <x v="1"/>
    <x v="1"/>
    <n v="92950"/>
    <x v="0"/>
    <x v="2"/>
    <n v="45"/>
    <n v="43"/>
    <s v="&amp;nbsp;"/>
    <s v="&amp;nbsp;"/>
    <s v="&amp;nbsp;"/>
    <n v="1"/>
  </r>
  <r>
    <x v="3"/>
    <x v="1"/>
    <x v="1"/>
    <s v="J0170"/>
    <x v="1"/>
    <x v="2"/>
    <n v="175"/>
    <n v="166"/>
    <s v="&amp;nbsp;"/>
    <s v="&amp;nbsp;"/>
    <s v="&amp;nbsp;"/>
    <n v="1.1000000000000001"/>
  </r>
  <r>
    <x v="3"/>
    <x v="1"/>
    <x v="1"/>
    <s v="J1200"/>
    <x v="2"/>
    <x v="2"/>
    <n v="747"/>
    <n v="436"/>
    <s v="&amp;nbsp;"/>
    <s v="&amp;nbsp;"/>
    <s v="&amp;nbsp;"/>
    <n v="1.7"/>
  </r>
  <r>
    <x v="3"/>
    <x v="1"/>
    <x v="0"/>
    <n v="92950"/>
    <x v="0"/>
    <x v="2"/>
    <n v="58"/>
    <n v="54"/>
    <n v="327358"/>
    <n v="0.2"/>
    <n v="0.2"/>
    <n v="1.1000000000000001"/>
  </r>
  <r>
    <x v="3"/>
    <x v="1"/>
    <x v="0"/>
    <s v="J0170"/>
    <x v="1"/>
    <x v="2"/>
    <n v="392"/>
    <n v="359"/>
    <n v="327358"/>
    <n v="1.1000000000000001"/>
    <n v="1.2"/>
    <n v="1.1000000000000001"/>
  </r>
  <r>
    <x v="3"/>
    <x v="1"/>
    <x v="0"/>
    <s v="J1200"/>
    <x v="2"/>
    <x v="2"/>
    <n v="1514"/>
    <n v="925"/>
    <n v="327358"/>
    <n v="2.8"/>
    <n v="4.5999999999999996"/>
    <n v="1.6"/>
  </r>
  <r>
    <x v="3"/>
    <x v="1"/>
    <x v="2"/>
    <n v="92950"/>
    <x v="0"/>
    <x v="2"/>
    <n v="58"/>
    <n v="50"/>
    <n v="275118"/>
    <n v="0.2"/>
    <n v="0.2"/>
    <n v="1.2"/>
  </r>
  <r>
    <x v="3"/>
    <x v="1"/>
    <x v="2"/>
    <s v="J0170"/>
    <x v="1"/>
    <x v="2"/>
    <n v="408"/>
    <n v="370"/>
    <n v="275118"/>
    <n v="1.3"/>
    <n v="1.5"/>
    <n v="1.1000000000000001"/>
  </r>
  <r>
    <x v="3"/>
    <x v="1"/>
    <x v="2"/>
    <s v="J1200"/>
    <x v="2"/>
    <x v="2"/>
    <n v="1481"/>
    <n v="944"/>
    <n v="275118"/>
    <n v="3.4"/>
    <n v="5.4"/>
    <n v="1.6"/>
  </r>
  <r>
    <x v="3"/>
    <x v="1"/>
    <x v="4"/>
    <n v="92950"/>
    <x v="0"/>
    <x v="2"/>
    <n v="33"/>
    <n v="28"/>
    <n v="238332"/>
    <n v="0.1"/>
    <n v="0.1"/>
    <n v="1.2"/>
  </r>
  <r>
    <x v="3"/>
    <x v="1"/>
    <x v="4"/>
    <s v="J0170"/>
    <x v="1"/>
    <x v="2"/>
    <n v="338"/>
    <n v="303"/>
    <n v="238332"/>
    <n v="1.3"/>
    <n v="1.4"/>
    <n v="1.1000000000000001"/>
  </r>
  <r>
    <x v="3"/>
    <x v="1"/>
    <x v="4"/>
    <s v="J1200"/>
    <x v="2"/>
    <x v="2"/>
    <n v="1354"/>
    <n v="810"/>
    <n v="238332"/>
    <n v="3.4"/>
    <n v="5.7"/>
    <n v="1.7"/>
  </r>
  <r>
    <x v="9"/>
    <x v="0"/>
    <x v="1"/>
    <n v="92950"/>
    <x v="0"/>
    <x v="2"/>
    <n v="1"/>
    <n v="1"/>
    <s v="&amp;nbsp;"/>
    <s v="&amp;nbsp;"/>
    <s v="&amp;nbsp;"/>
    <n v="1"/>
  </r>
  <r>
    <x v="9"/>
    <x v="0"/>
    <x v="1"/>
    <s v="J0170"/>
    <x v="1"/>
    <x v="2"/>
    <n v="14"/>
    <n v="14"/>
    <s v="&amp;nbsp;"/>
    <s v="&amp;nbsp;"/>
    <s v="&amp;nbsp;"/>
    <n v="1"/>
  </r>
  <r>
    <x v="9"/>
    <x v="0"/>
    <x v="1"/>
    <s v="J1200"/>
    <x v="2"/>
    <x v="2"/>
    <n v="12"/>
    <n v="12"/>
    <s v="&amp;nbsp;"/>
    <s v="&amp;nbsp;"/>
    <s v="&amp;nbsp;"/>
    <n v="1"/>
  </r>
  <r>
    <x v="9"/>
    <x v="0"/>
    <x v="0"/>
    <n v="92950"/>
    <x v="0"/>
    <x v="2"/>
    <n v="2"/>
    <n v="2"/>
    <n v="30515"/>
    <n v="0.1"/>
    <n v="0.1"/>
    <n v="1"/>
  </r>
  <r>
    <x v="9"/>
    <x v="0"/>
    <x v="0"/>
    <s v="J0170"/>
    <x v="1"/>
    <x v="2"/>
    <n v="30"/>
    <n v="29"/>
    <n v="30515"/>
    <n v="1"/>
    <n v="1"/>
    <n v="1"/>
  </r>
  <r>
    <x v="9"/>
    <x v="0"/>
    <x v="0"/>
    <s v="J1200"/>
    <x v="2"/>
    <x v="2"/>
    <n v="24"/>
    <n v="23"/>
    <n v="30515"/>
    <n v="0.8"/>
    <n v="0.8"/>
    <n v="1"/>
  </r>
  <r>
    <x v="9"/>
    <x v="0"/>
    <x v="2"/>
    <s v="J0170"/>
    <x v="1"/>
    <x v="2"/>
    <n v="23"/>
    <n v="21"/>
    <n v="23682"/>
    <n v="0.9"/>
    <n v="1"/>
    <n v="1.1000000000000001"/>
  </r>
  <r>
    <x v="9"/>
    <x v="0"/>
    <x v="2"/>
    <s v="J1200"/>
    <x v="2"/>
    <x v="2"/>
    <n v="27"/>
    <n v="16"/>
    <n v="23682"/>
    <n v="0.7"/>
    <n v="1.1000000000000001"/>
    <n v="1.7"/>
  </r>
  <r>
    <x v="9"/>
    <x v="0"/>
    <x v="4"/>
    <s v="J0170"/>
    <x v="1"/>
    <x v="2"/>
    <n v="23"/>
    <n v="20"/>
    <n v="20428"/>
    <n v="1"/>
    <n v="1.1000000000000001"/>
    <n v="1.2"/>
  </r>
  <r>
    <x v="9"/>
    <x v="0"/>
    <x v="4"/>
    <s v="J1200"/>
    <x v="2"/>
    <x v="2"/>
    <n v="23"/>
    <n v="17"/>
    <n v="20428"/>
    <n v="0.8"/>
    <n v="1.1000000000000001"/>
    <n v="1.4"/>
  </r>
  <r>
    <x v="9"/>
    <x v="1"/>
    <x v="1"/>
    <s v="J0170"/>
    <x v="1"/>
    <x v="2"/>
    <n v="24"/>
    <n v="23"/>
    <s v="&amp;nbsp;"/>
    <s v="&amp;nbsp;"/>
    <s v="&amp;nbsp;"/>
    <n v="1"/>
  </r>
  <r>
    <x v="9"/>
    <x v="1"/>
    <x v="1"/>
    <s v="J1200"/>
    <x v="2"/>
    <x v="2"/>
    <n v="31"/>
    <n v="10"/>
    <s v="&amp;nbsp;"/>
    <s v="&amp;nbsp;"/>
    <s v="&amp;nbsp;"/>
    <n v="3.1"/>
  </r>
  <r>
    <x v="9"/>
    <x v="1"/>
    <x v="0"/>
    <n v="92950"/>
    <x v="0"/>
    <x v="2"/>
    <n v="1"/>
    <n v="1"/>
    <n v="31643"/>
    <n v="0"/>
    <n v="0"/>
    <n v="1"/>
  </r>
  <r>
    <x v="9"/>
    <x v="1"/>
    <x v="0"/>
    <s v="J0170"/>
    <x v="1"/>
    <x v="2"/>
    <n v="43"/>
    <n v="41"/>
    <n v="31643"/>
    <n v="1.3"/>
    <n v="1.4"/>
    <n v="1"/>
  </r>
  <r>
    <x v="9"/>
    <x v="1"/>
    <x v="0"/>
    <s v="J1200"/>
    <x v="2"/>
    <x v="2"/>
    <n v="58"/>
    <n v="35"/>
    <n v="31643"/>
    <n v="1.1000000000000001"/>
    <n v="1.8"/>
    <n v="1.7"/>
  </r>
  <r>
    <x v="9"/>
    <x v="1"/>
    <x v="2"/>
    <s v="J0170"/>
    <x v="1"/>
    <x v="2"/>
    <n v="32"/>
    <n v="30"/>
    <n v="24805"/>
    <n v="1.2"/>
    <n v="1.3"/>
    <n v="1.1000000000000001"/>
  </r>
  <r>
    <x v="9"/>
    <x v="1"/>
    <x v="2"/>
    <s v="J1200"/>
    <x v="2"/>
    <x v="2"/>
    <n v="44"/>
    <n v="25"/>
    <n v="24805"/>
    <n v="1"/>
    <n v="1.8"/>
    <n v="1.8"/>
  </r>
  <r>
    <x v="9"/>
    <x v="1"/>
    <x v="4"/>
    <s v="J0170"/>
    <x v="1"/>
    <x v="2"/>
    <n v="24"/>
    <n v="24"/>
    <n v="21556"/>
    <n v="1.1000000000000001"/>
    <n v="1.1000000000000001"/>
    <n v="1"/>
  </r>
  <r>
    <x v="9"/>
    <x v="1"/>
    <x v="4"/>
    <s v="J1200"/>
    <x v="2"/>
    <x v="2"/>
    <n v="20"/>
    <n v="16"/>
    <n v="21556"/>
    <n v="0.7"/>
    <n v="0.9"/>
    <n v="1.2"/>
  </r>
  <r>
    <x v="4"/>
    <x v="0"/>
    <x v="1"/>
    <n v="92950"/>
    <x v="0"/>
    <x v="2"/>
    <n v="110"/>
    <n v="100"/>
    <s v="&amp;nbsp;"/>
    <s v="&amp;nbsp;"/>
    <s v="&amp;nbsp;"/>
    <n v="1.1000000000000001"/>
  </r>
  <r>
    <x v="4"/>
    <x v="0"/>
    <x v="1"/>
    <s v="J0170"/>
    <x v="1"/>
    <x v="2"/>
    <n v="421"/>
    <n v="354"/>
    <s v="&amp;nbsp;"/>
    <s v="&amp;nbsp;"/>
    <s v="&amp;nbsp;"/>
    <n v="1.2"/>
  </r>
  <r>
    <x v="4"/>
    <x v="0"/>
    <x v="1"/>
    <s v="J1200"/>
    <x v="2"/>
    <x v="2"/>
    <n v="4447"/>
    <n v="1601"/>
    <s v="&amp;nbsp;"/>
    <s v="&amp;nbsp;"/>
    <s v="&amp;nbsp;"/>
    <n v="2.8"/>
  </r>
  <r>
    <x v="4"/>
    <x v="0"/>
    <x v="0"/>
    <n v="92950"/>
    <x v="0"/>
    <x v="2"/>
    <n v="245"/>
    <n v="219"/>
    <n v="356844"/>
    <n v="0.6"/>
    <n v="0.7"/>
    <n v="1.1000000000000001"/>
  </r>
  <r>
    <x v="4"/>
    <x v="0"/>
    <x v="0"/>
    <s v="J0170"/>
    <x v="1"/>
    <x v="2"/>
    <n v="946"/>
    <n v="748"/>
    <n v="356844"/>
    <n v="2.1"/>
    <n v="2.7"/>
    <n v="1.3"/>
  </r>
  <r>
    <x v="4"/>
    <x v="0"/>
    <x v="0"/>
    <s v="J1200"/>
    <x v="2"/>
    <x v="2"/>
    <n v="9890"/>
    <n v="3221"/>
    <n v="356844"/>
    <n v="9"/>
    <n v="27.7"/>
    <n v="3.1"/>
  </r>
  <r>
    <x v="4"/>
    <x v="0"/>
    <x v="2"/>
    <n v="92950"/>
    <x v="0"/>
    <x v="2"/>
    <n v="281"/>
    <n v="258"/>
    <n v="331916"/>
    <n v="0.8"/>
    <n v="0.8"/>
    <n v="1.1000000000000001"/>
  </r>
  <r>
    <x v="4"/>
    <x v="0"/>
    <x v="2"/>
    <s v="J0170"/>
    <x v="1"/>
    <x v="2"/>
    <n v="1326"/>
    <n v="1045"/>
    <n v="331916"/>
    <n v="3.1"/>
    <n v="4"/>
    <n v="1.3"/>
  </r>
  <r>
    <x v="4"/>
    <x v="0"/>
    <x v="2"/>
    <s v="J1200"/>
    <x v="2"/>
    <x v="2"/>
    <n v="11265"/>
    <n v="3758"/>
    <n v="331916"/>
    <n v="11.3"/>
    <n v="33.9"/>
    <n v="3"/>
  </r>
  <r>
    <x v="4"/>
    <x v="0"/>
    <x v="4"/>
    <n v="92950"/>
    <x v="0"/>
    <x v="2"/>
    <n v="195"/>
    <n v="177"/>
    <n v="336006"/>
    <n v="0.5"/>
    <n v="0.6"/>
    <n v="1.1000000000000001"/>
  </r>
  <r>
    <x v="4"/>
    <x v="0"/>
    <x v="4"/>
    <s v="J0170"/>
    <x v="1"/>
    <x v="2"/>
    <n v="1150"/>
    <n v="917"/>
    <n v="336006"/>
    <n v="2.7"/>
    <n v="3.4"/>
    <n v="1.3"/>
  </r>
  <r>
    <x v="4"/>
    <x v="0"/>
    <x v="4"/>
    <s v="J1200"/>
    <x v="2"/>
    <x v="2"/>
    <n v="9731"/>
    <n v="3515"/>
    <n v="336006"/>
    <n v="10.5"/>
    <n v="29"/>
    <n v="2.8"/>
  </r>
  <r>
    <x v="4"/>
    <x v="1"/>
    <x v="1"/>
    <n v="92950"/>
    <x v="0"/>
    <x v="2"/>
    <n v="222"/>
    <n v="203"/>
    <s v="&amp;nbsp;"/>
    <s v="&amp;nbsp;"/>
    <s v="&amp;nbsp;"/>
    <n v="1.1000000000000001"/>
  </r>
  <r>
    <x v="4"/>
    <x v="1"/>
    <x v="1"/>
    <s v="J0170"/>
    <x v="1"/>
    <x v="2"/>
    <n v="345"/>
    <n v="313"/>
    <s v="&amp;nbsp;"/>
    <s v="&amp;nbsp;"/>
    <s v="&amp;nbsp;"/>
    <n v="1.1000000000000001"/>
  </r>
  <r>
    <x v="4"/>
    <x v="1"/>
    <x v="1"/>
    <s v="J1200"/>
    <x v="2"/>
    <x v="2"/>
    <n v="2529"/>
    <n v="908"/>
    <s v="&amp;nbsp;"/>
    <s v="&amp;nbsp;"/>
    <s v="&amp;nbsp;"/>
    <n v="2.8"/>
  </r>
  <r>
    <x v="4"/>
    <x v="1"/>
    <x v="0"/>
    <n v="92950"/>
    <x v="0"/>
    <x v="2"/>
    <n v="453"/>
    <n v="412"/>
    <n v="338270"/>
    <n v="1.2"/>
    <n v="1.3"/>
    <n v="1.1000000000000001"/>
  </r>
  <r>
    <x v="4"/>
    <x v="1"/>
    <x v="0"/>
    <s v="J0170"/>
    <x v="1"/>
    <x v="2"/>
    <n v="816"/>
    <n v="690"/>
    <n v="338270"/>
    <n v="2"/>
    <n v="2.4"/>
    <n v="1.2"/>
  </r>
  <r>
    <x v="4"/>
    <x v="1"/>
    <x v="0"/>
    <s v="J1200"/>
    <x v="2"/>
    <x v="2"/>
    <n v="5824"/>
    <n v="1941"/>
    <n v="338270"/>
    <n v="5.7"/>
    <n v="17.2"/>
    <n v="3"/>
  </r>
  <r>
    <x v="4"/>
    <x v="1"/>
    <x v="2"/>
    <n v="92950"/>
    <x v="0"/>
    <x v="2"/>
    <n v="419"/>
    <n v="368"/>
    <n v="317489"/>
    <n v="1.2"/>
    <n v="1.3"/>
    <n v="1.1000000000000001"/>
  </r>
  <r>
    <x v="4"/>
    <x v="1"/>
    <x v="2"/>
    <s v="J0170"/>
    <x v="1"/>
    <x v="2"/>
    <n v="1078"/>
    <n v="915"/>
    <n v="317489"/>
    <n v="2.9"/>
    <n v="3.4"/>
    <n v="1.2"/>
  </r>
  <r>
    <x v="4"/>
    <x v="1"/>
    <x v="2"/>
    <s v="J1200"/>
    <x v="2"/>
    <x v="2"/>
    <n v="6026"/>
    <n v="2146"/>
    <n v="317489"/>
    <n v="6.8"/>
    <n v="19"/>
    <n v="2.8"/>
  </r>
  <r>
    <x v="4"/>
    <x v="1"/>
    <x v="4"/>
    <n v="92950"/>
    <x v="0"/>
    <x v="2"/>
    <n v="405"/>
    <n v="364"/>
    <n v="313135"/>
    <n v="1.2"/>
    <n v="1.3"/>
    <n v="1.1000000000000001"/>
  </r>
  <r>
    <x v="4"/>
    <x v="1"/>
    <x v="4"/>
    <s v="J0170"/>
    <x v="1"/>
    <x v="2"/>
    <n v="1009"/>
    <n v="866"/>
    <n v="313135"/>
    <n v="2.8"/>
    <n v="3.2"/>
    <n v="1.2"/>
  </r>
  <r>
    <x v="4"/>
    <x v="1"/>
    <x v="4"/>
    <s v="J1200"/>
    <x v="2"/>
    <x v="2"/>
    <n v="4927"/>
    <n v="1928"/>
    <n v="313135"/>
    <n v="6.2"/>
    <n v="15.7"/>
    <n v="2.6"/>
  </r>
  <r>
    <x v="6"/>
    <x v="0"/>
    <x v="1"/>
    <s v="J0170"/>
    <x v="1"/>
    <x v="2"/>
    <n v="22"/>
    <n v="20"/>
    <s v="&amp;nbsp;"/>
    <s v="&amp;nbsp;"/>
    <s v="&amp;nbsp;"/>
    <n v="1.1000000000000001"/>
  </r>
  <r>
    <x v="6"/>
    <x v="0"/>
    <x v="1"/>
    <s v="J1200"/>
    <x v="2"/>
    <x v="2"/>
    <n v="26"/>
    <n v="16"/>
    <s v="&amp;nbsp;"/>
    <s v="&amp;nbsp;"/>
    <s v="&amp;nbsp;"/>
    <n v="1.6"/>
  </r>
  <r>
    <x v="6"/>
    <x v="0"/>
    <x v="0"/>
    <n v="92950"/>
    <x v="0"/>
    <x v="2"/>
    <n v="1"/>
    <n v="1"/>
    <n v="54779"/>
    <n v="0"/>
    <n v="0"/>
    <n v="1"/>
  </r>
  <r>
    <x v="6"/>
    <x v="0"/>
    <x v="0"/>
    <s v="J0170"/>
    <x v="1"/>
    <x v="2"/>
    <n v="28"/>
    <n v="24"/>
    <n v="54779"/>
    <n v="0.4"/>
    <n v="0.5"/>
    <n v="1.2"/>
  </r>
  <r>
    <x v="6"/>
    <x v="0"/>
    <x v="0"/>
    <s v="J1200"/>
    <x v="2"/>
    <x v="2"/>
    <n v="65"/>
    <n v="29"/>
    <n v="54779"/>
    <n v="0.5"/>
    <n v="1.2"/>
    <n v="2.2000000000000002"/>
  </r>
  <r>
    <x v="6"/>
    <x v="0"/>
    <x v="2"/>
    <s v="J0170"/>
    <x v="1"/>
    <x v="2"/>
    <n v="30"/>
    <n v="27"/>
    <n v="43399"/>
    <n v="0.6"/>
    <n v="0.7"/>
    <n v="1.1000000000000001"/>
  </r>
  <r>
    <x v="6"/>
    <x v="0"/>
    <x v="2"/>
    <s v="J1200"/>
    <x v="2"/>
    <x v="2"/>
    <n v="41"/>
    <n v="28"/>
    <n v="43399"/>
    <n v="0.6"/>
    <n v="0.9"/>
    <n v="1.5"/>
  </r>
  <r>
    <x v="6"/>
    <x v="0"/>
    <x v="4"/>
    <s v="J0170"/>
    <x v="1"/>
    <x v="2"/>
    <n v="30"/>
    <n v="26"/>
    <n v="37727"/>
    <n v="0.7"/>
    <n v="0.8"/>
    <n v="1.2"/>
  </r>
  <r>
    <x v="6"/>
    <x v="0"/>
    <x v="4"/>
    <s v="J1200"/>
    <x v="2"/>
    <x v="2"/>
    <n v="49"/>
    <n v="25"/>
    <n v="37727"/>
    <n v="0.7"/>
    <n v="1.3"/>
    <n v="2"/>
  </r>
  <r>
    <x v="6"/>
    <x v="1"/>
    <x v="1"/>
    <s v="J0170"/>
    <x v="1"/>
    <x v="2"/>
    <n v="38"/>
    <n v="36"/>
    <s v="&amp;nbsp;"/>
    <s v="&amp;nbsp;"/>
    <s v="&amp;nbsp;"/>
    <n v="1.1000000000000001"/>
  </r>
  <r>
    <x v="6"/>
    <x v="1"/>
    <x v="1"/>
    <s v="J1200"/>
    <x v="2"/>
    <x v="2"/>
    <n v="50"/>
    <n v="22"/>
    <s v="&amp;nbsp;"/>
    <s v="&amp;nbsp;"/>
    <s v="&amp;nbsp;"/>
    <n v="2.2999999999999998"/>
  </r>
  <r>
    <x v="6"/>
    <x v="1"/>
    <x v="0"/>
    <n v="92950"/>
    <x v="0"/>
    <x v="2"/>
    <n v="3"/>
    <n v="2"/>
    <n v="57072"/>
    <n v="0"/>
    <n v="0.1"/>
    <n v="1.5"/>
  </r>
  <r>
    <x v="6"/>
    <x v="1"/>
    <x v="0"/>
    <s v="J0170"/>
    <x v="1"/>
    <x v="2"/>
    <n v="56"/>
    <n v="50"/>
    <n v="57072"/>
    <n v="0.9"/>
    <n v="1"/>
    <n v="1.1000000000000001"/>
  </r>
  <r>
    <x v="6"/>
    <x v="1"/>
    <x v="0"/>
    <s v="J1200"/>
    <x v="2"/>
    <x v="2"/>
    <n v="103"/>
    <n v="36"/>
    <n v="57072"/>
    <n v="0.6"/>
    <n v="1.8"/>
    <n v="2.9"/>
  </r>
  <r>
    <x v="6"/>
    <x v="1"/>
    <x v="2"/>
    <n v="92950"/>
    <x v="0"/>
    <x v="2"/>
    <n v="1"/>
    <n v="1"/>
    <n v="45424"/>
    <n v="0"/>
    <n v="0"/>
    <n v="1"/>
  </r>
  <r>
    <x v="6"/>
    <x v="1"/>
    <x v="2"/>
    <s v="J0170"/>
    <x v="1"/>
    <x v="2"/>
    <n v="46"/>
    <n v="39"/>
    <n v="45424"/>
    <n v="0.9"/>
    <n v="1"/>
    <n v="1.2"/>
  </r>
  <r>
    <x v="6"/>
    <x v="1"/>
    <x v="2"/>
    <s v="J1200"/>
    <x v="2"/>
    <x v="2"/>
    <n v="74"/>
    <n v="36"/>
    <n v="45424"/>
    <n v="0.8"/>
    <n v="1.6"/>
    <n v="2.1"/>
  </r>
  <r>
    <x v="6"/>
    <x v="1"/>
    <x v="4"/>
    <n v="92950"/>
    <x v="0"/>
    <x v="2"/>
    <n v="4"/>
    <n v="3"/>
    <n v="39584"/>
    <n v="0.1"/>
    <n v="0.1"/>
    <n v="1.3"/>
  </r>
  <r>
    <x v="6"/>
    <x v="1"/>
    <x v="4"/>
    <s v="J0170"/>
    <x v="1"/>
    <x v="2"/>
    <n v="31"/>
    <n v="29"/>
    <n v="39584"/>
    <n v="0.7"/>
    <n v="0.8"/>
    <n v="1.1000000000000001"/>
  </r>
  <r>
    <x v="6"/>
    <x v="1"/>
    <x v="4"/>
    <s v="J1200"/>
    <x v="2"/>
    <x v="2"/>
    <n v="83"/>
    <n v="34"/>
    <n v="39584"/>
    <n v="0.9"/>
    <n v="2.1"/>
    <n v="2.4"/>
  </r>
  <r>
    <x v="7"/>
    <x v="0"/>
    <x v="1"/>
    <n v="92950"/>
    <x v="0"/>
    <x v="2"/>
    <n v="181"/>
    <n v="175"/>
    <s v="&amp;nbsp;"/>
    <s v="&amp;nbsp;"/>
    <s v="&amp;nbsp;"/>
    <n v="1"/>
  </r>
  <r>
    <x v="7"/>
    <x v="0"/>
    <x v="1"/>
    <s v="J0170"/>
    <x v="1"/>
    <x v="2"/>
    <n v="235"/>
    <n v="193"/>
    <s v="&amp;nbsp;"/>
    <s v="&amp;nbsp;"/>
    <s v="&amp;nbsp;"/>
    <n v="1.2"/>
  </r>
  <r>
    <x v="7"/>
    <x v="0"/>
    <x v="1"/>
    <s v="J1200"/>
    <x v="2"/>
    <x v="2"/>
    <n v="4518"/>
    <n v="1297"/>
    <s v="&amp;nbsp;"/>
    <s v="&amp;nbsp;"/>
    <s v="&amp;nbsp;"/>
    <n v="3.5"/>
  </r>
  <r>
    <x v="7"/>
    <x v="0"/>
    <x v="0"/>
    <n v="92950"/>
    <x v="0"/>
    <x v="2"/>
    <n v="380"/>
    <n v="357"/>
    <n v="355080"/>
    <n v="1"/>
    <n v="1.1000000000000001"/>
    <n v="1.1000000000000001"/>
  </r>
  <r>
    <x v="7"/>
    <x v="0"/>
    <x v="0"/>
    <s v="J0170"/>
    <x v="1"/>
    <x v="2"/>
    <n v="757"/>
    <n v="588"/>
    <n v="355080"/>
    <n v="1.7"/>
    <n v="2.1"/>
    <n v="1.3"/>
  </r>
  <r>
    <x v="7"/>
    <x v="0"/>
    <x v="0"/>
    <s v="J1200"/>
    <x v="2"/>
    <x v="2"/>
    <n v="10009"/>
    <n v="2676"/>
    <n v="355080"/>
    <n v="7.5"/>
    <n v="28.2"/>
    <n v="3.7"/>
  </r>
  <r>
    <x v="7"/>
    <x v="0"/>
    <x v="2"/>
    <n v="92950"/>
    <x v="0"/>
    <x v="2"/>
    <n v="469"/>
    <n v="447"/>
    <n v="390889"/>
    <n v="1.1000000000000001"/>
    <n v="1.2"/>
    <n v="1"/>
  </r>
  <r>
    <x v="7"/>
    <x v="0"/>
    <x v="2"/>
    <s v="J0170"/>
    <x v="1"/>
    <x v="2"/>
    <n v="2090"/>
    <n v="1533"/>
    <n v="390889"/>
    <n v="3.9"/>
    <n v="5.3"/>
    <n v="1.4"/>
  </r>
  <r>
    <x v="7"/>
    <x v="0"/>
    <x v="2"/>
    <s v="J1200"/>
    <x v="2"/>
    <x v="2"/>
    <n v="12723"/>
    <n v="3511"/>
    <n v="390889"/>
    <n v="9"/>
    <n v="32.5"/>
    <n v="3.6"/>
  </r>
  <r>
    <x v="7"/>
    <x v="0"/>
    <x v="4"/>
    <n v="92950"/>
    <x v="0"/>
    <x v="2"/>
    <n v="439"/>
    <n v="407"/>
    <n v="432837"/>
    <n v="0.9"/>
    <n v="1"/>
    <n v="1.1000000000000001"/>
  </r>
  <r>
    <x v="7"/>
    <x v="0"/>
    <x v="4"/>
    <s v="J0170"/>
    <x v="1"/>
    <x v="2"/>
    <n v="2268"/>
    <n v="1713"/>
    <n v="432837"/>
    <n v="4"/>
    <n v="5.2"/>
    <n v="1.3"/>
  </r>
  <r>
    <x v="7"/>
    <x v="0"/>
    <x v="4"/>
    <s v="J1200"/>
    <x v="2"/>
    <x v="2"/>
    <n v="12433"/>
    <n v="3524"/>
    <n v="432837"/>
    <n v="8.1"/>
    <n v="28.7"/>
    <n v="3.5"/>
  </r>
  <r>
    <x v="7"/>
    <x v="1"/>
    <x v="1"/>
    <n v="92950"/>
    <x v="0"/>
    <x v="2"/>
    <n v="285"/>
    <n v="271"/>
    <s v="&amp;nbsp;"/>
    <s v="&amp;nbsp;"/>
    <s v="&amp;nbsp;"/>
    <n v="1.1000000000000001"/>
  </r>
  <r>
    <x v="7"/>
    <x v="1"/>
    <x v="1"/>
    <s v="J0170"/>
    <x v="1"/>
    <x v="2"/>
    <n v="171"/>
    <n v="152"/>
    <s v="&amp;nbsp;"/>
    <s v="&amp;nbsp;"/>
    <s v="&amp;nbsp;"/>
    <n v="1.1000000000000001"/>
  </r>
  <r>
    <x v="7"/>
    <x v="1"/>
    <x v="1"/>
    <s v="J1200"/>
    <x v="2"/>
    <x v="2"/>
    <n v="3872"/>
    <n v="1024"/>
    <s v="&amp;nbsp;"/>
    <s v="&amp;nbsp;"/>
    <s v="&amp;nbsp;"/>
    <n v="3.8"/>
  </r>
  <r>
    <x v="7"/>
    <x v="1"/>
    <x v="0"/>
    <n v="92950"/>
    <x v="0"/>
    <x v="2"/>
    <n v="706"/>
    <n v="661"/>
    <n v="304141"/>
    <n v="2.2000000000000002"/>
    <n v="2.2999999999999998"/>
    <n v="1.1000000000000001"/>
  </r>
  <r>
    <x v="7"/>
    <x v="1"/>
    <x v="0"/>
    <s v="J0170"/>
    <x v="1"/>
    <x v="2"/>
    <n v="715"/>
    <n v="603"/>
    <n v="304141"/>
    <n v="2"/>
    <n v="2.4"/>
    <n v="1.2"/>
  </r>
  <r>
    <x v="7"/>
    <x v="1"/>
    <x v="0"/>
    <s v="J1200"/>
    <x v="2"/>
    <x v="2"/>
    <n v="8577"/>
    <n v="2156"/>
    <n v="304141"/>
    <n v="7.1"/>
    <n v="28.2"/>
    <n v="4"/>
  </r>
  <r>
    <x v="7"/>
    <x v="1"/>
    <x v="2"/>
    <n v="92950"/>
    <x v="0"/>
    <x v="2"/>
    <n v="759"/>
    <n v="722"/>
    <n v="331689"/>
    <n v="2.2000000000000002"/>
    <n v="2.2999999999999998"/>
    <n v="1.1000000000000001"/>
  </r>
  <r>
    <x v="7"/>
    <x v="1"/>
    <x v="2"/>
    <s v="J0170"/>
    <x v="1"/>
    <x v="2"/>
    <n v="1624"/>
    <n v="1283"/>
    <n v="331689"/>
    <n v="3.9"/>
    <n v="4.9000000000000004"/>
    <n v="1.3"/>
  </r>
  <r>
    <x v="7"/>
    <x v="1"/>
    <x v="2"/>
    <s v="J1200"/>
    <x v="2"/>
    <x v="2"/>
    <n v="10426"/>
    <n v="2770"/>
    <n v="331689"/>
    <n v="8.4"/>
    <n v="31.4"/>
    <n v="3.8"/>
  </r>
  <r>
    <x v="7"/>
    <x v="1"/>
    <x v="4"/>
    <n v="92950"/>
    <x v="0"/>
    <x v="2"/>
    <n v="659"/>
    <n v="619"/>
    <n v="363414"/>
    <n v="1.7"/>
    <n v="1.8"/>
    <n v="1.1000000000000001"/>
  </r>
  <r>
    <x v="7"/>
    <x v="1"/>
    <x v="4"/>
    <s v="J0170"/>
    <x v="1"/>
    <x v="2"/>
    <n v="1601"/>
    <n v="1275"/>
    <n v="363414"/>
    <n v="3.5"/>
    <n v="4.4000000000000004"/>
    <n v="1.3"/>
  </r>
  <r>
    <x v="7"/>
    <x v="1"/>
    <x v="4"/>
    <s v="J1200"/>
    <x v="2"/>
    <x v="2"/>
    <n v="9614"/>
    <n v="2868"/>
    <n v="363414"/>
    <n v="7.9"/>
    <n v="26.5"/>
    <n v="3.4"/>
  </r>
  <r>
    <x v="8"/>
    <x v="0"/>
    <x v="1"/>
    <n v="92950"/>
    <x v="0"/>
    <x v="2"/>
    <n v="351"/>
    <n v="334"/>
    <s v="&amp;nbsp;"/>
    <s v="&amp;nbsp;"/>
    <s v="&amp;nbsp;"/>
    <n v="1.1000000000000001"/>
  </r>
  <r>
    <x v="8"/>
    <x v="0"/>
    <x v="1"/>
    <s v="J0170"/>
    <x v="1"/>
    <x v="2"/>
    <n v="150"/>
    <n v="119"/>
    <s v="&amp;nbsp;"/>
    <s v="&amp;nbsp;"/>
    <s v="&amp;nbsp;"/>
    <n v="1.3"/>
  </r>
  <r>
    <x v="8"/>
    <x v="0"/>
    <x v="1"/>
    <s v="J1200"/>
    <x v="2"/>
    <x v="2"/>
    <n v="2348"/>
    <n v="719"/>
    <s v="&amp;nbsp;"/>
    <s v="&amp;nbsp;"/>
    <s v="&amp;nbsp;"/>
    <n v="3.3"/>
  </r>
  <r>
    <x v="8"/>
    <x v="0"/>
    <x v="0"/>
    <n v="92950"/>
    <x v="0"/>
    <x v="2"/>
    <n v="705"/>
    <n v="658"/>
    <n v="270032"/>
    <n v="2.4"/>
    <n v="2.6"/>
    <n v="1.1000000000000001"/>
  </r>
  <r>
    <x v="8"/>
    <x v="0"/>
    <x v="0"/>
    <s v="J0170"/>
    <x v="1"/>
    <x v="2"/>
    <n v="573"/>
    <n v="443"/>
    <n v="270032"/>
    <n v="1.6"/>
    <n v="2.1"/>
    <n v="1.3"/>
  </r>
  <r>
    <x v="8"/>
    <x v="0"/>
    <x v="0"/>
    <s v="J1200"/>
    <x v="2"/>
    <x v="2"/>
    <n v="5433"/>
    <n v="1516"/>
    <n v="270032"/>
    <n v="5.6"/>
    <n v="20.100000000000001"/>
    <n v="3.6"/>
  </r>
  <r>
    <x v="8"/>
    <x v="0"/>
    <x v="2"/>
    <n v="92950"/>
    <x v="0"/>
    <x v="2"/>
    <n v="752"/>
    <n v="711"/>
    <n v="297995"/>
    <n v="2.4"/>
    <n v="2.5"/>
    <n v="1.1000000000000001"/>
  </r>
  <r>
    <x v="8"/>
    <x v="0"/>
    <x v="2"/>
    <s v="J0170"/>
    <x v="1"/>
    <x v="2"/>
    <n v="1509"/>
    <n v="1142"/>
    <n v="297995"/>
    <n v="3.8"/>
    <n v="5.0999999999999996"/>
    <n v="1.3"/>
  </r>
  <r>
    <x v="8"/>
    <x v="0"/>
    <x v="2"/>
    <s v="J1200"/>
    <x v="2"/>
    <x v="2"/>
    <n v="7048"/>
    <n v="1938"/>
    <n v="297995"/>
    <n v="6.5"/>
    <n v="23.7"/>
    <n v="3.6"/>
  </r>
  <r>
    <x v="8"/>
    <x v="0"/>
    <x v="4"/>
    <n v="92950"/>
    <x v="0"/>
    <x v="2"/>
    <n v="640"/>
    <n v="619"/>
    <n v="331711"/>
    <n v="1.9"/>
    <n v="1.9"/>
    <n v="1"/>
  </r>
  <r>
    <x v="8"/>
    <x v="0"/>
    <x v="4"/>
    <s v="J0170"/>
    <x v="1"/>
    <x v="2"/>
    <n v="1658"/>
    <n v="1231"/>
    <n v="331711"/>
    <n v="3.7"/>
    <n v="5"/>
    <n v="1.3"/>
  </r>
  <r>
    <x v="8"/>
    <x v="0"/>
    <x v="4"/>
    <s v="J1200"/>
    <x v="2"/>
    <x v="2"/>
    <n v="7123"/>
    <n v="2047"/>
    <n v="331711"/>
    <n v="6.2"/>
    <n v="21.5"/>
    <n v="3.5"/>
  </r>
  <r>
    <x v="8"/>
    <x v="1"/>
    <x v="1"/>
    <n v="92950"/>
    <x v="0"/>
    <x v="2"/>
    <n v="381"/>
    <n v="370"/>
    <s v="&amp;nbsp;"/>
    <s v="&amp;nbsp;"/>
    <s v="&amp;nbsp;"/>
    <n v="1"/>
  </r>
  <r>
    <x v="8"/>
    <x v="1"/>
    <x v="1"/>
    <s v="J0170"/>
    <x v="1"/>
    <x v="2"/>
    <n v="130"/>
    <n v="113"/>
    <s v="&amp;nbsp;"/>
    <s v="&amp;nbsp;"/>
    <s v="&amp;nbsp;"/>
    <n v="1.2"/>
  </r>
  <r>
    <x v="8"/>
    <x v="1"/>
    <x v="1"/>
    <s v="J1200"/>
    <x v="2"/>
    <x v="2"/>
    <n v="2308"/>
    <n v="620"/>
    <s v="&amp;nbsp;"/>
    <s v="&amp;nbsp;"/>
    <s v="&amp;nbsp;"/>
    <n v="3.7"/>
  </r>
  <r>
    <x v="8"/>
    <x v="1"/>
    <x v="0"/>
    <n v="92950"/>
    <x v="0"/>
    <x v="2"/>
    <n v="886"/>
    <n v="833"/>
    <n v="184194"/>
    <n v="4.5"/>
    <n v="4.8"/>
    <n v="1.1000000000000001"/>
  </r>
  <r>
    <x v="8"/>
    <x v="1"/>
    <x v="0"/>
    <s v="J0170"/>
    <x v="1"/>
    <x v="2"/>
    <n v="423"/>
    <n v="342"/>
    <n v="184194"/>
    <n v="1.9"/>
    <n v="2.2999999999999998"/>
    <n v="1.2"/>
  </r>
  <r>
    <x v="8"/>
    <x v="1"/>
    <x v="0"/>
    <s v="J1200"/>
    <x v="2"/>
    <x v="2"/>
    <n v="4962"/>
    <n v="1279"/>
    <n v="184194"/>
    <n v="6.9"/>
    <n v="26.9"/>
    <n v="3.9"/>
  </r>
  <r>
    <x v="8"/>
    <x v="1"/>
    <x v="2"/>
    <n v="92950"/>
    <x v="0"/>
    <x v="2"/>
    <n v="868"/>
    <n v="834"/>
    <n v="203096"/>
    <n v="4.0999999999999996"/>
    <n v="4.3"/>
    <n v="1"/>
  </r>
  <r>
    <x v="8"/>
    <x v="1"/>
    <x v="2"/>
    <s v="J0170"/>
    <x v="1"/>
    <x v="2"/>
    <n v="1154"/>
    <n v="881"/>
    <n v="203096"/>
    <n v="4.3"/>
    <n v="5.7"/>
    <n v="1.3"/>
  </r>
  <r>
    <x v="8"/>
    <x v="1"/>
    <x v="2"/>
    <s v="J1200"/>
    <x v="2"/>
    <x v="2"/>
    <n v="6327"/>
    <n v="1687"/>
    <n v="203096"/>
    <n v="8.3000000000000007"/>
    <n v="31.2"/>
    <n v="3.8"/>
  </r>
  <r>
    <x v="8"/>
    <x v="1"/>
    <x v="4"/>
    <n v="92950"/>
    <x v="0"/>
    <x v="2"/>
    <n v="809"/>
    <n v="766"/>
    <n v="225899"/>
    <n v="3.4"/>
    <n v="3.6"/>
    <n v="1.1000000000000001"/>
  </r>
  <r>
    <x v="8"/>
    <x v="1"/>
    <x v="4"/>
    <s v="J0170"/>
    <x v="1"/>
    <x v="2"/>
    <n v="1244"/>
    <n v="936"/>
    <n v="225899"/>
    <n v="4.0999999999999996"/>
    <n v="5.5"/>
    <n v="1.3"/>
  </r>
  <r>
    <x v="8"/>
    <x v="1"/>
    <x v="4"/>
    <s v="J1200"/>
    <x v="2"/>
    <x v="2"/>
    <n v="6185"/>
    <n v="1743"/>
    <n v="225899"/>
    <n v="7.7"/>
    <n v="27.4"/>
    <n v="3.5"/>
  </r>
  <r>
    <x v="0"/>
    <x v="1"/>
    <x v="2"/>
    <s v="J1200"/>
    <x v="2"/>
    <x v="2"/>
    <n v="1"/>
    <n v="1"/>
    <n v="5399"/>
    <n v="0.2"/>
    <n v="0.2"/>
    <n v="1"/>
  </r>
  <r>
    <x v="1"/>
    <x v="0"/>
    <x v="2"/>
    <s v="J1200"/>
    <x v="2"/>
    <x v="2"/>
    <n v="12"/>
    <n v="12"/>
    <n v="13280"/>
    <n v="0.9"/>
    <n v="0.9"/>
    <n v="1"/>
  </r>
  <r>
    <x v="1"/>
    <x v="1"/>
    <x v="0"/>
    <s v="J1200"/>
    <x v="2"/>
    <x v="2"/>
    <n v="30"/>
    <n v="7"/>
    <n v="13779"/>
    <n v="0.5"/>
    <n v="2.2000000000000002"/>
    <n v="4.3"/>
  </r>
  <r>
    <x v="2"/>
    <x v="1"/>
    <x v="2"/>
    <s v="J1200"/>
    <x v="2"/>
    <x v="2"/>
    <n v="15"/>
    <n v="5"/>
    <n v="8457"/>
    <n v="0.6"/>
    <n v="1.8"/>
    <n v="3"/>
  </r>
  <r>
    <x v="3"/>
    <x v="0"/>
    <x v="3"/>
    <s v="J0170"/>
    <x v="1"/>
    <x v="2"/>
    <n v="18"/>
    <n v="17"/>
    <n v="74779"/>
    <n v="0.2"/>
    <n v="0.2"/>
    <n v="1.1000000000000001"/>
  </r>
  <r>
    <x v="3"/>
    <x v="1"/>
    <x v="1"/>
    <s v="J0170"/>
    <x v="1"/>
    <x v="2"/>
    <n v="24"/>
    <n v="24"/>
    <n v="69224"/>
    <n v="0.3"/>
    <n v="0.3"/>
    <n v="1"/>
  </r>
  <r>
    <x v="3"/>
    <x v="1"/>
    <x v="0"/>
    <s v="J0170"/>
    <x v="1"/>
    <x v="2"/>
    <n v="32"/>
    <n v="31"/>
    <n v="67505"/>
    <n v="0.5"/>
    <n v="0.5"/>
    <n v="1"/>
  </r>
  <r>
    <x v="4"/>
    <x v="1"/>
    <x v="3"/>
    <s v="J0170"/>
    <x v="1"/>
    <x v="2"/>
    <n v="20"/>
    <n v="18"/>
    <n v="63303"/>
    <n v="0.3"/>
    <n v="0.3"/>
    <n v="1.1000000000000001"/>
  </r>
  <r>
    <x v="6"/>
    <x v="1"/>
    <x v="2"/>
    <s v="J1200"/>
    <x v="2"/>
    <x v="2"/>
    <n v="19"/>
    <n v="10"/>
    <n v="14690"/>
    <n v="0.7"/>
    <n v="1.3"/>
    <n v="1.9"/>
  </r>
  <r>
    <x v="7"/>
    <x v="0"/>
    <x v="3"/>
    <s v="J1200"/>
    <x v="2"/>
    <x v="2"/>
    <n v="22"/>
    <n v="17"/>
    <n v="18981"/>
    <n v="0.9"/>
    <n v="1.2"/>
    <n v="1.3"/>
  </r>
  <r>
    <x v="7"/>
    <x v="0"/>
    <x v="2"/>
    <s v="J0170"/>
    <x v="1"/>
    <x v="2"/>
    <n v="21"/>
    <n v="20"/>
    <n v="20559"/>
    <n v="1"/>
    <n v="1"/>
    <n v="1.1000000000000001"/>
  </r>
  <r>
    <x v="7"/>
    <x v="0"/>
    <x v="2"/>
    <s v="J1200"/>
    <x v="2"/>
    <x v="2"/>
    <n v="327"/>
    <n v="100"/>
    <n v="20559"/>
    <n v="4.9000000000000004"/>
    <n v="15.9"/>
    <n v="3.3"/>
  </r>
  <r>
    <x v="7"/>
    <x v="1"/>
    <x v="1"/>
    <s v="J1200"/>
    <x v="2"/>
    <x v="2"/>
    <n v="119"/>
    <n v="52"/>
    <n v="16087"/>
    <n v="3.2"/>
    <n v="7.4"/>
    <n v="2.2999999999999998"/>
  </r>
  <r>
    <x v="7"/>
    <x v="1"/>
    <x v="0"/>
    <s v="J1200"/>
    <x v="2"/>
    <x v="2"/>
    <n v="216"/>
    <n v="67"/>
    <n v="16154"/>
    <n v="4.0999999999999996"/>
    <n v="13.4"/>
    <n v="3.2"/>
  </r>
  <r>
    <x v="8"/>
    <x v="1"/>
    <x v="3"/>
    <s v="J0170"/>
    <x v="1"/>
    <x v="2"/>
    <n v="1"/>
    <n v="1"/>
    <n v="10290"/>
    <n v="0.1"/>
    <n v="0.1"/>
    <n v="1"/>
  </r>
  <r>
    <x v="8"/>
    <x v="1"/>
    <x v="2"/>
    <s v="J0170"/>
    <x v="1"/>
    <x v="2"/>
    <n v="15"/>
    <n v="15"/>
    <n v="11667"/>
    <n v="1.3"/>
    <n v="1.3"/>
    <n v="1"/>
  </r>
  <r>
    <x v="0"/>
    <x v="1"/>
    <x v="3"/>
    <s v="J1200"/>
    <x v="2"/>
    <x v="2"/>
    <n v="1"/>
    <n v="1"/>
    <n v="5238"/>
    <n v="0.2"/>
    <n v="0.2"/>
    <n v="1"/>
  </r>
  <r>
    <x v="0"/>
    <x v="1"/>
    <x v="2"/>
    <s v="J0170"/>
    <x v="1"/>
    <x v="2"/>
    <n v="2"/>
    <n v="2"/>
    <n v="5399"/>
    <n v="0.4"/>
    <n v="0.4"/>
    <n v="1"/>
  </r>
  <r>
    <x v="5"/>
    <x v="0"/>
    <x v="2"/>
    <s v="J1200"/>
    <x v="2"/>
    <x v="2"/>
    <n v="83"/>
    <n v="7"/>
    <n v="15081"/>
    <n v="0.5"/>
    <n v="5.5"/>
    <n v="11.9"/>
  </r>
  <r>
    <x v="2"/>
    <x v="0"/>
    <x v="1"/>
    <s v="J0170"/>
    <x v="1"/>
    <x v="2"/>
    <n v="3"/>
    <n v="3"/>
    <n v="8720"/>
    <n v="0.3"/>
    <n v="0.3"/>
    <n v="1"/>
  </r>
  <r>
    <x v="3"/>
    <x v="0"/>
    <x v="3"/>
    <s v="J1200"/>
    <x v="2"/>
    <x v="2"/>
    <n v="119"/>
    <n v="74"/>
    <n v="74779"/>
    <n v="1"/>
    <n v="1.6"/>
    <n v="1.6"/>
  </r>
  <r>
    <x v="3"/>
    <x v="0"/>
    <x v="2"/>
    <s v="J0170"/>
    <x v="1"/>
    <x v="2"/>
    <n v="76"/>
    <n v="69"/>
    <n v="76692"/>
    <n v="0.9"/>
    <n v="1"/>
    <n v="1.1000000000000001"/>
  </r>
  <r>
    <x v="3"/>
    <x v="0"/>
    <x v="2"/>
    <s v="J1200"/>
    <x v="2"/>
    <x v="2"/>
    <n v="327"/>
    <n v="163"/>
    <n v="76692"/>
    <n v="2.1"/>
    <n v="4.3"/>
    <n v="2"/>
  </r>
  <r>
    <x v="3"/>
    <x v="1"/>
    <x v="1"/>
    <s v="J1200"/>
    <x v="2"/>
    <x v="2"/>
    <n v="59"/>
    <n v="34"/>
    <n v="69224"/>
    <n v="0.5"/>
    <n v="0.9"/>
    <n v="1.7"/>
  </r>
  <r>
    <x v="3"/>
    <x v="1"/>
    <x v="0"/>
    <s v="J1200"/>
    <x v="2"/>
    <x v="2"/>
    <n v="114"/>
    <n v="50"/>
    <n v="67505"/>
    <n v="0.7"/>
    <n v="1.7"/>
    <n v="2.2999999999999998"/>
  </r>
  <r>
    <x v="4"/>
    <x v="0"/>
    <x v="2"/>
    <s v="J1200"/>
    <x v="2"/>
    <x v="2"/>
    <n v="1031"/>
    <n v="279"/>
    <n v="77976"/>
    <n v="3.6"/>
    <n v="13.2"/>
    <n v="3.7"/>
  </r>
  <r>
    <x v="4"/>
    <x v="1"/>
    <x v="0"/>
    <s v="J1200"/>
    <x v="2"/>
    <x v="2"/>
    <n v="397"/>
    <n v="111"/>
    <n v="67542"/>
    <n v="1.6"/>
    <n v="5.9"/>
    <n v="3.6"/>
  </r>
  <r>
    <x v="6"/>
    <x v="0"/>
    <x v="3"/>
    <s v="J0170"/>
    <x v="1"/>
    <x v="2"/>
    <n v="1"/>
    <n v="1"/>
    <n v="13558"/>
    <n v="0.1"/>
    <n v="0.1"/>
    <n v="1"/>
  </r>
  <r>
    <x v="7"/>
    <x v="0"/>
    <x v="0"/>
    <n v="92950"/>
    <x v="0"/>
    <x v="2"/>
    <n v="1"/>
    <n v="1"/>
    <n v="19707"/>
    <n v="0.1"/>
    <n v="0.1"/>
    <n v="1"/>
  </r>
  <r>
    <x v="7"/>
    <x v="1"/>
    <x v="2"/>
    <s v="J1200"/>
    <x v="2"/>
    <x v="2"/>
    <n v="194"/>
    <n v="67"/>
    <n v="16904"/>
    <n v="4"/>
    <n v="11.5"/>
    <n v="2.9"/>
  </r>
  <r>
    <x v="8"/>
    <x v="1"/>
    <x v="3"/>
    <s v="J1200"/>
    <x v="2"/>
    <x v="2"/>
    <n v="3"/>
    <n v="3"/>
    <n v="10290"/>
    <n v="0.3"/>
    <n v="0.3"/>
    <n v="1"/>
  </r>
  <r>
    <x v="8"/>
    <x v="1"/>
    <x v="2"/>
    <s v="J1200"/>
    <x v="2"/>
    <x v="2"/>
    <n v="96"/>
    <n v="45"/>
    <n v="11667"/>
    <n v="3.9"/>
    <n v="8.1999999999999993"/>
    <n v="2.1"/>
  </r>
  <r>
    <x v="5"/>
    <x v="0"/>
    <x v="1"/>
    <s v="J1200"/>
    <x v="2"/>
    <x v="2"/>
    <n v="8"/>
    <n v="4"/>
    <n v="15393"/>
    <n v="0.3"/>
    <n v="0.5"/>
    <n v="2"/>
  </r>
  <r>
    <x v="5"/>
    <x v="0"/>
    <x v="0"/>
    <s v="J1200"/>
    <x v="2"/>
    <x v="2"/>
    <n v="12"/>
    <n v="7"/>
    <n v="15124"/>
    <n v="0.5"/>
    <n v="0.8"/>
    <n v="1.7"/>
  </r>
  <r>
    <x v="1"/>
    <x v="0"/>
    <x v="3"/>
    <s v="J0170"/>
    <x v="1"/>
    <x v="2"/>
    <n v="6"/>
    <n v="6"/>
    <n v="12875"/>
    <n v="0.5"/>
    <n v="0.5"/>
    <n v="1"/>
  </r>
  <r>
    <x v="1"/>
    <x v="1"/>
    <x v="1"/>
    <s v="J0170"/>
    <x v="1"/>
    <x v="2"/>
    <n v="4"/>
    <n v="4"/>
    <n v="13850"/>
    <n v="0.3"/>
    <n v="0.3"/>
    <n v="1"/>
  </r>
  <r>
    <x v="2"/>
    <x v="1"/>
    <x v="3"/>
    <s v="J0170"/>
    <x v="1"/>
    <x v="2"/>
    <n v="1"/>
    <n v="1"/>
    <n v="7693"/>
    <n v="0.1"/>
    <n v="0.1"/>
    <n v="1"/>
  </r>
  <r>
    <x v="9"/>
    <x v="1"/>
    <x v="2"/>
    <s v="J1200"/>
    <x v="2"/>
    <x v="2"/>
    <n v="7"/>
    <n v="3"/>
    <n v="8459"/>
    <n v="0.4"/>
    <n v="0.8"/>
    <n v="2.2999999999999998"/>
  </r>
  <r>
    <x v="3"/>
    <x v="0"/>
    <x v="1"/>
    <s v="J1200"/>
    <x v="2"/>
    <x v="2"/>
    <n v="231"/>
    <n v="108"/>
    <n v="78670"/>
    <n v="1.4"/>
    <n v="2.9"/>
    <n v="2.1"/>
  </r>
  <r>
    <x v="3"/>
    <x v="0"/>
    <x v="0"/>
    <s v="J0170"/>
    <x v="1"/>
    <x v="2"/>
    <n v="56"/>
    <n v="51"/>
    <n v="76708"/>
    <n v="0.7"/>
    <n v="0.7"/>
    <n v="1.1000000000000001"/>
  </r>
  <r>
    <x v="4"/>
    <x v="1"/>
    <x v="2"/>
    <s v="J1200"/>
    <x v="2"/>
    <x v="2"/>
    <n v="266"/>
    <n v="94"/>
    <n v="68389"/>
    <n v="1.4"/>
    <n v="3.9"/>
    <n v="2.8"/>
  </r>
  <r>
    <x v="6"/>
    <x v="1"/>
    <x v="3"/>
    <s v="J0170"/>
    <x v="1"/>
    <x v="2"/>
    <n v="2"/>
    <n v="2"/>
    <n v="14082"/>
    <n v="0.1"/>
    <n v="0.1"/>
    <n v="1"/>
  </r>
  <r>
    <x v="7"/>
    <x v="0"/>
    <x v="0"/>
    <s v="J1200"/>
    <x v="2"/>
    <x v="2"/>
    <n v="393"/>
    <n v="113"/>
    <n v="19707"/>
    <n v="5.7"/>
    <n v="19.899999999999999"/>
    <n v="3.5"/>
  </r>
  <r>
    <x v="7"/>
    <x v="1"/>
    <x v="0"/>
    <n v="92950"/>
    <x v="0"/>
    <x v="2"/>
    <n v="1"/>
    <n v="1"/>
    <n v="16154"/>
    <n v="0.1"/>
    <n v="0.1"/>
    <n v="1"/>
  </r>
  <r>
    <x v="8"/>
    <x v="0"/>
    <x v="3"/>
    <s v="J1200"/>
    <x v="2"/>
    <x v="2"/>
    <n v="4"/>
    <n v="4"/>
    <n v="15548"/>
    <n v="0.3"/>
    <n v="0.3"/>
    <n v="1"/>
  </r>
  <r>
    <x v="8"/>
    <x v="0"/>
    <x v="2"/>
    <s v="J0170"/>
    <x v="1"/>
    <x v="2"/>
    <n v="18"/>
    <n v="17"/>
    <n v="16954"/>
    <n v="1"/>
    <n v="1.1000000000000001"/>
    <n v="1.1000000000000001"/>
  </r>
  <r>
    <x v="8"/>
    <x v="1"/>
    <x v="1"/>
    <s v="J1200"/>
    <x v="2"/>
    <x v="2"/>
    <n v="130"/>
    <n v="49"/>
    <n v="10768"/>
    <n v="4.5999999999999996"/>
    <n v="12.1"/>
    <n v="2.7"/>
  </r>
  <r>
    <x v="8"/>
    <x v="1"/>
    <x v="0"/>
    <s v="J0170"/>
    <x v="1"/>
    <x v="2"/>
    <n v="14"/>
    <n v="10"/>
    <n v="11207"/>
    <n v="0.9"/>
    <n v="1.2"/>
    <n v="1.4"/>
  </r>
  <r>
    <x v="8"/>
    <x v="1"/>
    <x v="0"/>
    <s v="J1200"/>
    <x v="2"/>
    <x v="2"/>
    <n v="163"/>
    <n v="53"/>
    <n v="11207"/>
    <n v="4.7"/>
    <n v="14.5"/>
    <n v="3.1"/>
  </r>
  <r>
    <x v="5"/>
    <x v="0"/>
    <x v="1"/>
    <s v="J0170"/>
    <x v="1"/>
    <x v="2"/>
    <n v="3"/>
    <n v="2"/>
    <n v="15393"/>
    <n v="0.1"/>
    <n v="0.2"/>
    <n v="1.5"/>
  </r>
  <r>
    <x v="5"/>
    <x v="0"/>
    <x v="0"/>
    <s v="J0170"/>
    <x v="1"/>
    <x v="2"/>
    <n v="7"/>
    <n v="6"/>
    <n v="15124"/>
    <n v="0.4"/>
    <n v="0.5"/>
    <n v="1.2"/>
  </r>
  <r>
    <x v="1"/>
    <x v="0"/>
    <x v="3"/>
    <s v="J1200"/>
    <x v="2"/>
    <x v="2"/>
    <n v="10"/>
    <n v="10"/>
    <n v="12875"/>
    <n v="0.8"/>
    <n v="0.8"/>
    <n v="1"/>
  </r>
  <r>
    <x v="1"/>
    <x v="0"/>
    <x v="2"/>
    <s v="J0170"/>
    <x v="1"/>
    <x v="2"/>
    <n v="3"/>
    <n v="3"/>
    <n v="13280"/>
    <n v="0.2"/>
    <n v="0.2"/>
    <n v="1"/>
  </r>
  <r>
    <x v="1"/>
    <x v="1"/>
    <x v="1"/>
    <s v="J1200"/>
    <x v="2"/>
    <x v="2"/>
    <n v="19"/>
    <n v="5"/>
    <n v="13850"/>
    <n v="0.4"/>
    <n v="1.4"/>
    <n v="3.8"/>
  </r>
  <r>
    <x v="1"/>
    <x v="1"/>
    <x v="0"/>
    <s v="J0170"/>
    <x v="1"/>
    <x v="2"/>
    <n v="4"/>
    <n v="4"/>
    <n v="13779"/>
    <n v="0.3"/>
    <n v="0.3"/>
    <n v="1"/>
  </r>
  <r>
    <x v="2"/>
    <x v="0"/>
    <x v="3"/>
    <s v="J1200"/>
    <x v="2"/>
    <x v="2"/>
    <n v="4"/>
    <n v="4"/>
    <n v="7977"/>
    <n v="0.5"/>
    <n v="0.5"/>
    <n v="1"/>
  </r>
  <r>
    <x v="2"/>
    <x v="0"/>
    <x v="2"/>
    <s v="J0170"/>
    <x v="1"/>
    <x v="2"/>
    <n v="7"/>
    <n v="5"/>
    <n v="8711"/>
    <n v="0.6"/>
    <n v="0.8"/>
    <n v="1.4"/>
  </r>
  <r>
    <x v="2"/>
    <x v="0"/>
    <x v="2"/>
    <s v="J1200"/>
    <x v="2"/>
    <x v="2"/>
    <n v="8"/>
    <n v="8"/>
    <n v="8711"/>
    <n v="0.9"/>
    <n v="0.9"/>
    <n v="1"/>
  </r>
  <r>
    <x v="2"/>
    <x v="1"/>
    <x v="1"/>
    <s v="J1200"/>
    <x v="2"/>
    <x v="2"/>
    <n v="5"/>
    <n v="3"/>
    <n v="8398"/>
    <n v="0.4"/>
    <n v="0.6"/>
    <n v="1.7"/>
  </r>
  <r>
    <x v="2"/>
    <x v="1"/>
    <x v="0"/>
    <s v="J1200"/>
    <x v="2"/>
    <x v="2"/>
    <n v="12"/>
    <n v="6"/>
    <n v="8263"/>
    <n v="0.7"/>
    <n v="1.5"/>
    <n v="2"/>
  </r>
  <r>
    <x v="9"/>
    <x v="1"/>
    <x v="3"/>
    <s v="J1200"/>
    <x v="2"/>
    <x v="2"/>
    <n v="1"/>
    <n v="1"/>
    <n v="8064"/>
    <n v="0.1"/>
    <n v="0.1"/>
    <n v="1"/>
  </r>
  <r>
    <x v="9"/>
    <x v="1"/>
    <x v="2"/>
    <s v="J0170"/>
    <x v="1"/>
    <x v="2"/>
    <n v="8"/>
    <n v="6"/>
    <n v="8459"/>
    <n v="0.7"/>
    <n v="0.9"/>
    <n v="1.3"/>
  </r>
  <r>
    <x v="3"/>
    <x v="0"/>
    <x v="1"/>
    <s v="J0170"/>
    <x v="1"/>
    <x v="2"/>
    <n v="44"/>
    <n v="41"/>
    <n v="78670"/>
    <n v="0.5"/>
    <n v="0.6"/>
    <n v="1.1000000000000001"/>
  </r>
  <r>
    <x v="4"/>
    <x v="0"/>
    <x v="1"/>
    <s v="J0170"/>
    <x v="1"/>
    <x v="2"/>
    <n v="37"/>
    <n v="35"/>
    <n v="76503"/>
    <n v="0.5"/>
    <n v="0.5"/>
    <n v="1.1000000000000001"/>
  </r>
  <r>
    <x v="4"/>
    <x v="0"/>
    <x v="0"/>
    <s v="J0170"/>
    <x v="1"/>
    <x v="2"/>
    <n v="60"/>
    <n v="56"/>
    <n v="76760"/>
    <n v="0.7"/>
    <n v="0.8"/>
    <n v="1.1000000000000001"/>
  </r>
  <r>
    <x v="6"/>
    <x v="1"/>
    <x v="3"/>
    <s v="J1200"/>
    <x v="2"/>
    <x v="2"/>
    <n v="3"/>
    <n v="3"/>
    <n v="14082"/>
    <n v="0.2"/>
    <n v="0.2"/>
    <n v="1"/>
  </r>
  <r>
    <x v="6"/>
    <x v="1"/>
    <x v="2"/>
    <s v="J0170"/>
    <x v="1"/>
    <x v="2"/>
    <n v="3"/>
    <n v="3"/>
    <n v="14690"/>
    <n v="0.2"/>
    <n v="0.2"/>
    <n v="1"/>
  </r>
  <r>
    <x v="7"/>
    <x v="0"/>
    <x v="3"/>
    <s v="J0170"/>
    <x v="1"/>
    <x v="2"/>
    <n v="2"/>
    <n v="2"/>
    <n v="18981"/>
    <n v="0.1"/>
    <n v="0.1"/>
    <n v="1"/>
  </r>
  <r>
    <x v="7"/>
    <x v="1"/>
    <x v="1"/>
    <s v="J0170"/>
    <x v="1"/>
    <x v="2"/>
    <n v="15"/>
    <n v="14"/>
    <n v="16087"/>
    <n v="0.9"/>
    <n v="0.9"/>
    <n v="1.1000000000000001"/>
  </r>
  <r>
    <x v="7"/>
    <x v="1"/>
    <x v="0"/>
    <s v="J0170"/>
    <x v="1"/>
    <x v="2"/>
    <n v="23"/>
    <n v="17"/>
    <n v="16154"/>
    <n v="1.1000000000000001"/>
    <n v="1.4"/>
    <n v="1.4"/>
  </r>
  <r>
    <x v="8"/>
    <x v="0"/>
    <x v="3"/>
    <s v="J0170"/>
    <x v="1"/>
    <x v="2"/>
    <n v="1"/>
    <n v="1"/>
    <n v="15548"/>
    <n v="0.1"/>
    <n v="0.1"/>
    <n v="1"/>
  </r>
  <r>
    <x v="8"/>
    <x v="1"/>
    <x v="1"/>
    <s v="J0170"/>
    <x v="1"/>
    <x v="2"/>
    <n v="4"/>
    <n v="4"/>
    <n v="10768"/>
    <n v="0.4"/>
    <n v="0.4"/>
    <n v="1"/>
  </r>
  <r>
    <x v="0"/>
    <x v="1"/>
    <x v="1"/>
    <s v="J1200"/>
    <x v="2"/>
    <x v="2"/>
    <n v="1"/>
    <n v="1"/>
    <n v="5637"/>
    <n v="0.2"/>
    <n v="0.2"/>
    <n v="1"/>
  </r>
  <r>
    <x v="5"/>
    <x v="0"/>
    <x v="3"/>
    <s v="J0170"/>
    <x v="1"/>
    <x v="2"/>
    <n v="4"/>
    <n v="4"/>
    <n v="15073"/>
    <n v="0.3"/>
    <n v="0.3"/>
    <n v="1"/>
  </r>
  <r>
    <x v="5"/>
    <x v="1"/>
    <x v="1"/>
    <s v="J0170"/>
    <x v="1"/>
    <x v="2"/>
    <n v="8"/>
    <n v="5"/>
    <n v="15941"/>
    <n v="0.3"/>
    <n v="0.5"/>
    <n v="1.6"/>
  </r>
  <r>
    <x v="1"/>
    <x v="0"/>
    <x v="1"/>
    <s v="J1200"/>
    <x v="2"/>
    <x v="2"/>
    <n v="16"/>
    <n v="6"/>
    <n v="13483"/>
    <n v="0.4"/>
    <n v="1.2"/>
    <n v="2.7"/>
  </r>
  <r>
    <x v="1"/>
    <x v="0"/>
    <x v="0"/>
    <s v="J1200"/>
    <x v="2"/>
    <x v="2"/>
    <n v="19"/>
    <n v="9"/>
    <n v="13298"/>
    <n v="0.7"/>
    <n v="1.4"/>
    <n v="2.1"/>
  </r>
  <r>
    <x v="2"/>
    <x v="0"/>
    <x v="0"/>
    <s v="J1200"/>
    <x v="2"/>
    <x v="2"/>
    <n v="6"/>
    <n v="5"/>
    <n v="8616"/>
    <n v="0.6"/>
    <n v="0.7"/>
    <n v="1.2"/>
  </r>
  <r>
    <x v="9"/>
    <x v="0"/>
    <x v="1"/>
    <s v="J0170"/>
    <x v="1"/>
    <x v="2"/>
    <n v="1"/>
    <n v="1"/>
    <n v="8042"/>
    <n v="0.1"/>
    <n v="0.1"/>
    <n v="1"/>
  </r>
  <r>
    <x v="9"/>
    <x v="0"/>
    <x v="0"/>
    <s v="J0170"/>
    <x v="1"/>
    <x v="2"/>
    <n v="1"/>
    <n v="1"/>
    <n v="8002"/>
    <n v="0.1"/>
    <n v="0.1"/>
    <n v="1"/>
  </r>
  <r>
    <x v="3"/>
    <x v="1"/>
    <x v="3"/>
    <s v="J1200"/>
    <x v="2"/>
    <x v="2"/>
    <n v="36"/>
    <n v="29"/>
    <n v="66802"/>
    <n v="0.4"/>
    <n v="0.5"/>
    <n v="1.2"/>
  </r>
  <r>
    <x v="3"/>
    <x v="1"/>
    <x v="2"/>
    <s v="J0170"/>
    <x v="1"/>
    <x v="2"/>
    <n v="32"/>
    <n v="26"/>
    <n v="66952"/>
    <n v="0.4"/>
    <n v="0.5"/>
    <n v="1.2"/>
  </r>
  <r>
    <x v="4"/>
    <x v="0"/>
    <x v="3"/>
    <s v="J0170"/>
    <x v="1"/>
    <x v="2"/>
    <n v="20"/>
    <n v="16"/>
    <n v="70791"/>
    <n v="0.2"/>
    <n v="0.3"/>
    <n v="1.3"/>
  </r>
  <r>
    <x v="6"/>
    <x v="0"/>
    <x v="2"/>
    <s v="J1200"/>
    <x v="2"/>
    <x v="2"/>
    <n v="13"/>
    <n v="2"/>
    <n v="14125"/>
    <n v="0.1"/>
    <n v="0.9"/>
    <n v="6.5"/>
  </r>
  <r>
    <x v="6"/>
    <x v="1"/>
    <x v="1"/>
    <s v="J1200"/>
    <x v="2"/>
    <x v="2"/>
    <n v="2"/>
    <n v="1"/>
    <n v="14656"/>
    <n v="0.1"/>
    <n v="0.1"/>
    <n v="2"/>
  </r>
  <r>
    <x v="6"/>
    <x v="1"/>
    <x v="0"/>
    <s v="J1200"/>
    <x v="2"/>
    <x v="2"/>
    <n v="1"/>
    <n v="1"/>
    <n v="14723"/>
    <n v="0.1"/>
    <n v="0.1"/>
    <n v="1"/>
  </r>
  <r>
    <x v="7"/>
    <x v="0"/>
    <x v="1"/>
    <s v="J0170"/>
    <x v="1"/>
    <x v="2"/>
    <n v="12"/>
    <n v="10"/>
    <n v="19384"/>
    <n v="0.5"/>
    <n v="0.6"/>
    <n v="1.2"/>
  </r>
  <r>
    <x v="7"/>
    <x v="0"/>
    <x v="1"/>
    <s v="J1200"/>
    <x v="2"/>
    <x v="2"/>
    <n v="266"/>
    <n v="87"/>
    <n v="19384"/>
    <n v="4.5"/>
    <n v="13.7"/>
    <n v="3.1"/>
  </r>
  <r>
    <x v="7"/>
    <x v="0"/>
    <x v="0"/>
    <s v="J0170"/>
    <x v="1"/>
    <x v="2"/>
    <n v="27"/>
    <n v="17"/>
    <n v="19707"/>
    <n v="0.9"/>
    <n v="1.4"/>
    <n v="1.6"/>
  </r>
  <r>
    <x v="8"/>
    <x v="0"/>
    <x v="1"/>
    <s v="J0170"/>
    <x v="1"/>
    <x v="2"/>
    <n v="17"/>
    <n v="17"/>
    <n v="16072"/>
    <n v="1.1000000000000001"/>
    <n v="1.1000000000000001"/>
    <n v="1"/>
  </r>
  <r>
    <x v="8"/>
    <x v="0"/>
    <x v="0"/>
    <s v="J0170"/>
    <x v="1"/>
    <x v="2"/>
    <n v="50"/>
    <n v="36"/>
    <n v="16473"/>
    <n v="2.2000000000000002"/>
    <n v="3"/>
    <n v="1.4"/>
  </r>
  <r>
    <x v="0"/>
    <x v="0"/>
    <x v="3"/>
    <s v="J1200"/>
    <x v="2"/>
    <x v="2"/>
    <n v="3"/>
    <n v="2"/>
    <n v="4861"/>
    <n v="0.4"/>
    <n v="0.6"/>
    <n v="1.5"/>
  </r>
  <r>
    <x v="0"/>
    <x v="0"/>
    <x v="2"/>
    <s v="J0170"/>
    <x v="1"/>
    <x v="2"/>
    <n v="6"/>
    <n v="5"/>
    <n v="5093"/>
    <n v="1"/>
    <n v="1.2"/>
    <n v="1.2"/>
  </r>
  <r>
    <x v="0"/>
    <x v="1"/>
    <x v="1"/>
    <s v="J0170"/>
    <x v="1"/>
    <x v="2"/>
    <n v="15"/>
    <n v="12"/>
    <n v="5637"/>
    <n v="2.1"/>
    <n v="2.7"/>
    <n v="1.3"/>
  </r>
  <r>
    <x v="0"/>
    <x v="1"/>
    <x v="0"/>
    <s v="J0170"/>
    <x v="1"/>
    <x v="2"/>
    <n v="10"/>
    <n v="9"/>
    <n v="5547"/>
    <n v="1.6"/>
    <n v="1.8"/>
    <n v="1.1000000000000001"/>
  </r>
  <r>
    <x v="5"/>
    <x v="0"/>
    <x v="3"/>
    <s v="J1200"/>
    <x v="2"/>
    <x v="2"/>
    <n v="2"/>
    <n v="2"/>
    <n v="15073"/>
    <n v="0.1"/>
    <n v="0.1"/>
    <n v="1"/>
  </r>
  <r>
    <x v="5"/>
    <x v="0"/>
    <x v="2"/>
    <s v="J0170"/>
    <x v="1"/>
    <x v="2"/>
    <n v="3"/>
    <n v="2"/>
    <n v="15081"/>
    <n v="0.1"/>
    <n v="0.2"/>
    <n v="1.5"/>
  </r>
  <r>
    <x v="5"/>
    <x v="1"/>
    <x v="1"/>
    <s v="J1200"/>
    <x v="2"/>
    <x v="2"/>
    <n v="5"/>
    <n v="4"/>
    <n v="15941"/>
    <n v="0.3"/>
    <n v="0.3"/>
    <n v="1.3"/>
  </r>
  <r>
    <x v="5"/>
    <x v="1"/>
    <x v="0"/>
    <s v="J0170"/>
    <x v="1"/>
    <x v="2"/>
    <n v="4"/>
    <n v="4"/>
    <n v="15688"/>
    <n v="0.3"/>
    <n v="0.3"/>
    <n v="1"/>
  </r>
  <r>
    <x v="5"/>
    <x v="1"/>
    <x v="0"/>
    <s v="J1200"/>
    <x v="2"/>
    <x v="2"/>
    <n v="26"/>
    <n v="15"/>
    <n v="15688"/>
    <n v="1"/>
    <n v="1.7"/>
    <n v="1.7"/>
  </r>
  <r>
    <x v="1"/>
    <x v="0"/>
    <x v="1"/>
    <s v="J0170"/>
    <x v="1"/>
    <x v="2"/>
    <n v="5"/>
    <n v="5"/>
    <n v="13483"/>
    <n v="0.4"/>
    <n v="0.4"/>
    <n v="1"/>
  </r>
  <r>
    <x v="1"/>
    <x v="0"/>
    <x v="0"/>
    <s v="J0170"/>
    <x v="1"/>
    <x v="2"/>
    <n v="2"/>
    <n v="2"/>
    <n v="13298"/>
    <n v="0.2"/>
    <n v="0.2"/>
    <n v="1"/>
  </r>
  <r>
    <x v="2"/>
    <x v="0"/>
    <x v="3"/>
    <s v="J0170"/>
    <x v="1"/>
    <x v="2"/>
    <n v="4"/>
    <n v="4"/>
    <n v="7977"/>
    <n v="0.5"/>
    <n v="0.5"/>
    <n v="1"/>
  </r>
  <r>
    <x v="2"/>
    <x v="1"/>
    <x v="1"/>
    <s v="J0170"/>
    <x v="1"/>
    <x v="2"/>
    <n v="1"/>
    <n v="1"/>
    <n v="8398"/>
    <n v="0.1"/>
    <n v="0.1"/>
    <n v="1"/>
  </r>
  <r>
    <x v="2"/>
    <x v="1"/>
    <x v="0"/>
    <s v="J0170"/>
    <x v="1"/>
    <x v="2"/>
    <n v="3"/>
    <n v="3"/>
    <n v="8263"/>
    <n v="0.4"/>
    <n v="0.4"/>
    <n v="1"/>
  </r>
  <r>
    <x v="9"/>
    <x v="0"/>
    <x v="1"/>
    <s v="J1200"/>
    <x v="2"/>
    <x v="2"/>
    <n v="1"/>
    <n v="1"/>
    <n v="8042"/>
    <n v="0.1"/>
    <n v="0.1"/>
    <n v="1"/>
  </r>
  <r>
    <x v="9"/>
    <x v="0"/>
    <x v="0"/>
    <s v="J1200"/>
    <x v="2"/>
    <x v="2"/>
    <n v="2"/>
    <n v="1"/>
    <n v="8002"/>
    <n v="0.1"/>
    <n v="0.2"/>
    <n v="2"/>
  </r>
  <r>
    <x v="3"/>
    <x v="1"/>
    <x v="2"/>
    <s v="J1200"/>
    <x v="2"/>
    <x v="2"/>
    <n v="114"/>
    <n v="46"/>
    <n v="66952"/>
    <n v="0.7"/>
    <n v="1.7"/>
    <n v="2.5"/>
  </r>
  <r>
    <x v="4"/>
    <x v="0"/>
    <x v="1"/>
    <s v="J1200"/>
    <x v="2"/>
    <x v="2"/>
    <n v="609"/>
    <n v="219"/>
    <n v="76503"/>
    <n v="2.9"/>
    <n v="8"/>
    <n v="2.8"/>
  </r>
  <r>
    <x v="4"/>
    <x v="0"/>
    <x v="0"/>
    <s v="J1200"/>
    <x v="2"/>
    <x v="2"/>
    <n v="1197"/>
    <n v="286"/>
    <n v="76760"/>
    <n v="3.7"/>
    <n v="15.6"/>
    <n v="4.2"/>
  </r>
  <r>
    <x v="6"/>
    <x v="0"/>
    <x v="3"/>
    <s v="J1200"/>
    <x v="2"/>
    <x v="2"/>
    <n v="1"/>
    <n v="1"/>
    <n v="13558"/>
    <n v="0.1"/>
    <n v="0.1"/>
    <n v="1"/>
  </r>
  <r>
    <x v="6"/>
    <x v="0"/>
    <x v="2"/>
    <s v="J0170"/>
    <x v="1"/>
    <x v="2"/>
    <n v="4"/>
    <n v="3"/>
    <n v="14125"/>
    <n v="0.2"/>
    <n v="0.3"/>
    <n v="1.3"/>
  </r>
  <r>
    <x v="6"/>
    <x v="1"/>
    <x v="1"/>
    <s v="J0170"/>
    <x v="1"/>
    <x v="2"/>
    <n v="1"/>
    <n v="1"/>
    <n v="14656"/>
    <n v="0.1"/>
    <n v="0.1"/>
    <n v="1"/>
  </r>
  <r>
    <x v="6"/>
    <x v="1"/>
    <x v="0"/>
    <s v="J0170"/>
    <x v="1"/>
    <x v="2"/>
    <n v="3"/>
    <n v="3"/>
    <n v="14723"/>
    <n v="0.2"/>
    <n v="0.2"/>
    <n v="1"/>
  </r>
  <r>
    <x v="8"/>
    <x v="0"/>
    <x v="1"/>
    <s v="J1200"/>
    <x v="2"/>
    <x v="2"/>
    <n v="137"/>
    <n v="50"/>
    <n v="16072"/>
    <n v="3.1"/>
    <n v="8.5"/>
    <n v="2.7"/>
  </r>
  <r>
    <x v="8"/>
    <x v="0"/>
    <x v="0"/>
    <s v="J1200"/>
    <x v="2"/>
    <x v="2"/>
    <n v="143"/>
    <n v="52"/>
    <n v="16473"/>
    <n v="3.2"/>
    <n v="8.6999999999999993"/>
    <n v="2.8"/>
  </r>
  <r>
    <x v="0"/>
    <x v="0"/>
    <x v="1"/>
    <s v="J0170"/>
    <x v="1"/>
    <x v="2"/>
    <n v="4"/>
    <n v="4"/>
    <n v="5226"/>
    <n v="0.8"/>
    <n v="0.8"/>
    <n v="1"/>
  </r>
  <r>
    <x v="0"/>
    <x v="0"/>
    <x v="0"/>
    <s v="J0170"/>
    <x v="1"/>
    <x v="2"/>
    <n v="4"/>
    <n v="3"/>
    <n v="5133"/>
    <n v="0.6"/>
    <n v="0.8"/>
    <n v="1.3"/>
  </r>
  <r>
    <x v="5"/>
    <x v="1"/>
    <x v="3"/>
    <s v="J1200"/>
    <x v="2"/>
    <x v="2"/>
    <n v="6"/>
    <n v="2"/>
    <n v="15616"/>
    <n v="0.1"/>
    <n v="0.4"/>
    <n v="3"/>
  </r>
  <r>
    <x v="5"/>
    <x v="1"/>
    <x v="2"/>
    <s v="J1200"/>
    <x v="2"/>
    <x v="2"/>
    <n v="30"/>
    <n v="14"/>
    <n v="15578"/>
    <n v="0.9"/>
    <n v="1.9"/>
    <n v="2.1"/>
  </r>
  <r>
    <x v="1"/>
    <x v="1"/>
    <x v="3"/>
    <s v="J0170"/>
    <x v="1"/>
    <x v="2"/>
    <n v="3"/>
    <n v="3"/>
    <n v="13401"/>
    <n v="0.2"/>
    <n v="0.2"/>
    <n v="1"/>
  </r>
  <r>
    <x v="2"/>
    <x v="1"/>
    <x v="3"/>
    <s v="J1200"/>
    <x v="2"/>
    <x v="2"/>
    <n v="4"/>
    <n v="4"/>
    <n v="7693"/>
    <n v="0.5"/>
    <n v="0.5"/>
    <n v="1"/>
  </r>
  <r>
    <x v="2"/>
    <x v="1"/>
    <x v="2"/>
    <s v="J0170"/>
    <x v="1"/>
    <x v="2"/>
    <n v="3"/>
    <n v="2"/>
    <n v="8457"/>
    <n v="0.2"/>
    <n v="0.4"/>
    <n v="1.5"/>
  </r>
  <r>
    <x v="9"/>
    <x v="0"/>
    <x v="2"/>
    <s v="J1200"/>
    <x v="2"/>
    <x v="2"/>
    <n v="18"/>
    <n v="4"/>
    <n v="7962"/>
    <n v="0.5"/>
    <n v="2.2999999999999998"/>
    <n v="4.5"/>
  </r>
  <r>
    <x v="9"/>
    <x v="1"/>
    <x v="0"/>
    <s v="J1200"/>
    <x v="2"/>
    <x v="2"/>
    <n v="9"/>
    <n v="4"/>
    <n v="8456"/>
    <n v="0.5"/>
    <n v="1.1000000000000001"/>
    <n v="2.2999999999999998"/>
  </r>
  <r>
    <x v="3"/>
    <x v="0"/>
    <x v="0"/>
    <s v="J1200"/>
    <x v="2"/>
    <x v="2"/>
    <n v="380"/>
    <n v="145"/>
    <n v="76708"/>
    <n v="1.9"/>
    <n v="5"/>
    <n v="2.6"/>
  </r>
  <r>
    <x v="4"/>
    <x v="1"/>
    <x v="3"/>
    <s v="J1200"/>
    <x v="2"/>
    <x v="2"/>
    <n v="31"/>
    <n v="28"/>
    <n v="63303"/>
    <n v="0.4"/>
    <n v="0.5"/>
    <n v="1.1000000000000001"/>
  </r>
  <r>
    <x v="4"/>
    <x v="1"/>
    <x v="2"/>
    <s v="J0170"/>
    <x v="1"/>
    <x v="2"/>
    <n v="56"/>
    <n v="50"/>
    <n v="68389"/>
    <n v="0.7"/>
    <n v="0.8"/>
    <n v="1.1000000000000001"/>
  </r>
  <r>
    <x v="6"/>
    <x v="0"/>
    <x v="0"/>
    <s v="J0170"/>
    <x v="1"/>
    <x v="2"/>
    <n v="1"/>
    <n v="1"/>
    <n v="14049"/>
    <n v="0.1"/>
    <n v="0.1"/>
    <n v="1"/>
  </r>
  <r>
    <x v="7"/>
    <x v="1"/>
    <x v="3"/>
    <s v="J0170"/>
    <x v="1"/>
    <x v="2"/>
    <n v="1"/>
    <n v="1"/>
    <n v="15676"/>
    <n v="0.1"/>
    <n v="0.1"/>
    <n v="1"/>
  </r>
  <r>
    <x v="8"/>
    <x v="0"/>
    <x v="2"/>
    <s v="J1200"/>
    <x v="2"/>
    <x v="2"/>
    <n v="159"/>
    <n v="58"/>
    <n v="16954"/>
    <n v="3.4"/>
    <n v="9.4"/>
    <n v="2.7"/>
  </r>
  <r>
    <x v="0"/>
    <x v="1"/>
    <x v="3"/>
    <s v="J0170"/>
    <x v="1"/>
    <x v="2"/>
    <n v="3"/>
    <n v="3"/>
    <n v="5238"/>
    <n v="0.6"/>
    <n v="0.6"/>
    <n v="1"/>
  </r>
  <r>
    <x v="5"/>
    <x v="1"/>
    <x v="3"/>
    <s v="J0170"/>
    <x v="1"/>
    <x v="2"/>
    <n v="2"/>
    <n v="2"/>
    <n v="15616"/>
    <n v="0.1"/>
    <n v="0.1"/>
    <n v="1"/>
  </r>
  <r>
    <x v="5"/>
    <x v="1"/>
    <x v="2"/>
    <s v="J0170"/>
    <x v="1"/>
    <x v="2"/>
    <n v="7"/>
    <n v="5"/>
    <n v="15578"/>
    <n v="0.3"/>
    <n v="0.4"/>
    <n v="1.4"/>
  </r>
  <r>
    <x v="1"/>
    <x v="1"/>
    <x v="3"/>
    <s v="J1200"/>
    <x v="2"/>
    <x v="2"/>
    <n v="5"/>
    <n v="4"/>
    <n v="13401"/>
    <n v="0.3"/>
    <n v="0.4"/>
    <n v="1.3"/>
  </r>
  <r>
    <x v="1"/>
    <x v="1"/>
    <x v="2"/>
    <s v="J0170"/>
    <x v="1"/>
    <x v="2"/>
    <n v="6"/>
    <n v="5"/>
    <n v="13659"/>
    <n v="0.4"/>
    <n v="0.4"/>
    <n v="1.2"/>
  </r>
  <r>
    <x v="1"/>
    <x v="1"/>
    <x v="2"/>
    <s v="J1200"/>
    <x v="2"/>
    <x v="2"/>
    <n v="51"/>
    <n v="12"/>
    <n v="13659"/>
    <n v="0.9"/>
    <n v="3.7"/>
    <n v="4.3"/>
  </r>
  <r>
    <x v="2"/>
    <x v="0"/>
    <x v="1"/>
    <s v="J1200"/>
    <x v="2"/>
    <x v="2"/>
    <n v="9"/>
    <n v="5"/>
    <n v="8720"/>
    <n v="0.6"/>
    <n v="1"/>
    <n v="1.8"/>
  </r>
  <r>
    <x v="2"/>
    <x v="0"/>
    <x v="0"/>
    <s v="J0170"/>
    <x v="1"/>
    <x v="2"/>
    <n v="5"/>
    <n v="4"/>
    <n v="8616"/>
    <n v="0.5"/>
    <n v="0.6"/>
    <n v="1.3"/>
  </r>
  <r>
    <x v="9"/>
    <x v="0"/>
    <x v="3"/>
    <s v="J1200"/>
    <x v="2"/>
    <x v="2"/>
    <n v="2"/>
    <n v="2"/>
    <n v="7614"/>
    <n v="0.3"/>
    <n v="0.3"/>
    <n v="1"/>
  </r>
  <r>
    <x v="9"/>
    <x v="1"/>
    <x v="1"/>
    <s v="J1200"/>
    <x v="2"/>
    <x v="2"/>
    <n v="5"/>
    <n v="4"/>
    <n v="8487"/>
    <n v="0.5"/>
    <n v="0.6"/>
    <n v="1.3"/>
  </r>
  <r>
    <x v="9"/>
    <x v="1"/>
    <x v="0"/>
    <s v="J0170"/>
    <x v="1"/>
    <x v="2"/>
    <n v="3"/>
    <n v="3"/>
    <n v="8456"/>
    <n v="0.4"/>
    <n v="0.4"/>
    <n v="1"/>
  </r>
  <r>
    <x v="3"/>
    <x v="1"/>
    <x v="3"/>
    <s v="J0170"/>
    <x v="1"/>
    <x v="2"/>
    <n v="16"/>
    <n v="15"/>
    <n v="66802"/>
    <n v="0.2"/>
    <n v="0.2"/>
    <n v="1.1000000000000001"/>
  </r>
  <r>
    <x v="3"/>
    <x v="1"/>
    <x v="1"/>
    <n v="92950"/>
    <x v="0"/>
    <x v="2"/>
    <n v="1"/>
    <n v="1"/>
    <n v="69224"/>
    <n v="0"/>
    <n v="0"/>
    <n v="1"/>
  </r>
  <r>
    <x v="4"/>
    <x v="0"/>
    <x v="3"/>
    <s v="J1200"/>
    <x v="2"/>
    <x v="2"/>
    <n v="109"/>
    <n v="69"/>
    <n v="70791"/>
    <n v="1"/>
    <n v="1.5"/>
    <n v="1.6"/>
  </r>
  <r>
    <x v="4"/>
    <x v="0"/>
    <x v="2"/>
    <s v="J0170"/>
    <x v="1"/>
    <x v="2"/>
    <n v="80"/>
    <n v="70"/>
    <n v="77976"/>
    <n v="0.9"/>
    <n v="1"/>
    <n v="1.1000000000000001"/>
  </r>
  <r>
    <x v="4"/>
    <x v="1"/>
    <x v="1"/>
    <s v="J0170"/>
    <x v="1"/>
    <x v="2"/>
    <n v="27"/>
    <n v="25"/>
    <n v="67441"/>
    <n v="0.4"/>
    <n v="0.4"/>
    <n v="1.1000000000000001"/>
  </r>
  <r>
    <x v="4"/>
    <x v="1"/>
    <x v="1"/>
    <s v="J1200"/>
    <x v="2"/>
    <x v="2"/>
    <n v="224"/>
    <n v="81"/>
    <n v="67441"/>
    <n v="1.2"/>
    <n v="3.3"/>
    <n v="2.8"/>
  </r>
  <r>
    <x v="4"/>
    <x v="1"/>
    <x v="0"/>
    <s v="J0170"/>
    <x v="1"/>
    <x v="2"/>
    <n v="37"/>
    <n v="35"/>
    <n v="67542"/>
    <n v="0.5"/>
    <n v="0.5"/>
    <n v="1.1000000000000001"/>
  </r>
  <r>
    <x v="6"/>
    <x v="0"/>
    <x v="1"/>
    <s v="J1200"/>
    <x v="2"/>
    <x v="2"/>
    <n v="12"/>
    <n v="1"/>
    <n v="14035"/>
    <n v="0.1"/>
    <n v="0.9"/>
    <n v="12"/>
  </r>
  <r>
    <x v="6"/>
    <x v="0"/>
    <x v="0"/>
    <s v="J1200"/>
    <x v="2"/>
    <x v="2"/>
    <n v="7"/>
    <n v="3"/>
    <n v="14049"/>
    <n v="0.2"/>
    <n v="0.5"/>
    <n v="2.2999999999999998"/>
  </r>
  <r>
    <x v="7"/>
    <x v="1"/>
    <x v="3"/>
    <s v="J1200"/>
    <x v="2"/>
    <x v="2"/>
    <n v="7"/>
    <n v="6"/>
    <n v="15676"/>
    <n v="0.4"/>
    <n v="0.4"/>
    <n v="1.2"/>
  </r>
  <r>
    <x v="7"/>
    <x v="1"/>
    <x v="2"/>
    <s v="J0170"/>
    <x v="1"/>
    <x v="2"/>
    <n v="25"/>
    <n v="23"/>
    <n v="16904"/>
    <n v="1.4"/>
    <n v="1.5"/>
    <n v="1.1000000000000001"/>
  </r>
  <r>
    <x v="5"/>
    <x v="0"/>
    <x v="1"/>
    <s v="J1200"/>
    <x v="2"/>
    <x v="2"/>
    <n v="4"/>
    <n v="3"/>
    <n v="15976"/>
    <n v="0.2"/>
    <n v="0.3"/>
    <n v="1.3"/>
  </r>
  <r>
    <x v="5"/>
    <x v="0"/>
    <x v="1"/>
    <s v="J0170"/>
    <x v="1"/>
    <x v="2"/>
    <n v="1"/>
    <n v="1"/>
    <n v="15976"/>
    <n v="0.1"/>
    <n v="0.1"/>
    <n v="1"/>
  </r>
  <r>
    <x v="5"/>
    <x v="0"/>
    <x v="0"/>
    <s v="J0170"/>
    <x v="1"/>
    <x v="2"/>
    <n v="8"/>
    <n v="7"/>
    <n v="15904"/>
    <n v="0.4"/>
    <n v="0.5"/>
    <n v="1.1000000000000001"/>
  </r>
  <r>
    <x v="5"/>
    <x v="0"/>
    <x v="0"/>
    <s v="J1200"/>
    <x v="2"/>
    <x v="2"/>
    <n v="8"/>
    <n v="5"/>
    <n v="15904"/>
    <n v="0.3"/>
    <n v="0.5"/>
    <n v="1.6"/>
  </r>
  <r>
    <x v="5"/>
    <x v="0"/>
    <x v="4"/>
    <s v="J1200"/>
    <x v="2"/>
    <x v="2"/>
    <n v="3"/>
    <n v="3"/>
    <n v="15695"/>
    <n v="0.2"/>
    <n v="0.2"/>
    <n v="1"/>
  </r>
  <r>
    <x v="5"/>
    <x v="0"/>
    <x v="4"/>
    <s v="J0170"/>
    <x v="1"/>
    <x v="2"/>
    <n v="3"/>
    <n v="3"/>
    <n v="15695"/>
    <n v="0.2"/>
    <n v="0.2"/>
    <n v="1"/>
  </r>
  <r>
    <x v="9"/>
    <x v="1"/>
    <x v="2"/>
    <s v="J1200"/>
    <x v="2"/>
    <x v="2"/>
    <n v="2"/>
    <n v="2"/>
    <n v="7714"/>
    <n v="0.3"/>
    <n v="0.3"/>
    <n v="1"/>
  </r>
  <r>
    <x v="9"/>
    <x v="1"/>
    <x v="2"/>
    <s v="J0170"/>
    <x v="1"/>
    <x v="2"/>
    <n v="3"/>
    <n v="3"/>
    <n v="7714"/>
    <n v="0.4"/>
    <n v="0.4"/>
    <n v="1"/>
  </r>
  <r>
    <x v="3"/>
    <x v="0"/>
    <x v="1"/>
    <s v="J0170"/>
    <x v="1"/>
    <x v="2"/>
    <n v="46"/>
    <n v="36"/>
    <n v="74508"/>
    <n v="0.5"/>
    <n v="0.6"/>
    <n v="1.3"/>
  </r>
  <r>
    <x v="3"/>
    <x v="0"/>
    <x v="1"/>
    <s v="J1200"/>
    <x v="2"/>
    <x v="2"/>
    <n v="229"/>
    <n v="114"/>
    <n v="74508"/>
    <n v="1.5"/>
    <n v="3.1"/>
    <n v="2"/>
  </r>
  <r>
    <x v="3"/>
    <x v="0"/>
    <x v="0"/>
    <s v="J0170"/>
    <x v="1"/>
    <x v="2"/>
    <n v="46"/>
    <n v="41"/>
    <n v="73015"/>
    <n v="0.6"/>
    <n v="0.6"/>
    <n v="1.1000000000000001"/>
  </r>
  <r>
    <x v="3"/>
    <x v="0"/>
    <x v="0"/>
    <s v="J1200"/>
    <x v="2"/>
    <x v="2"/>
    <n v="259"/>
    <n v="152"/>
    <n v="73015"/>
    <n v="2.1"/>
    <n v="3.5"/>
    <n v="1.7"/>
  </r>
  <r>
    <x v="4"/>
    <x v="0"/>
    <x v="4"/>
    <s v="J0170"/>
    <x v="1"/>
    <x v="2"/>
    <n v="23"/>
    <n v="22"/>
    <n v="76017"/>
    <n v="0.3"/>
    <n v="0.3"/>
    <n v="1"/>
  </r>
  <r>
    <x v="4"/>
    <x v="0"/>
    <x v="4"/>
    <s v="J1200"/>
    <x v="2"/>
    <x v="2"/>
    <n v="328"/>
    <n v="95"/>
    <n v="76017"/>
    <n v="1.2"/>
    <n v="4.3"/>
    <n v="3.5"/>
  </r>
  <r>
    <x v="4"/>
    <x v="1"/>
    <x v="3"/>
    <n v="92950"/>
    <x v="0"/>
    <x v="2"/>
    <n v="1"/>
    <n v="1"/>
    <n v="68160"/>
    <n v="0"/>
    <n v="0"/>
    <n v="1"/>
  </r>
  <r>
    <x v="4"/>
    <x v="1"/>
    <x v="3"/>
    <s v="J1200"/>
    <x v="2"/>
    <x v="2"/>
    <n v="206"/>
    <n v="148"/>
    <n v="68160"/>
    <n v="2.2000000000000002"/>
    <n v="3"/>
    <n v="1.4"/>
  </r>
  <r>
    <x v="4"/>
    <x v="1"/>
    <x v="3"/>
    <s v="J0170"/>
    <x v="1"/>
    <x v="2"/>
    <n v="29"/>
    <n v="23"/>
    <n v="68160"/>
    <n v="0.3"/>
    <n v="0.4"/>
    <n v="1.3"/>
  </r>
  <r>
    <x v="8"/>
    <x v="1"/>
    <x v="2"/>
    <s v="J0170"/>
    <x v="1"/>
    <x v="2"/>
    <n v="1"/>
    <n v="1"/>
    <n v="10115"/>
    <n v="0.1"/>
    <n v="0.1"/>
    <n v="1"/>
  </r>
  <r>
    <x v="8"/>
    <x v="1"/>
    <x v="2"/>
    <n v="92950"/>
    <x v="0"/>
    <x v="2"/>
    <n v="1"/>
    <n v="1"/>
    <n v="10115"/>
    <n v="0.1"/>
    <n v="0.1"/>
    <n v="1"/>
  </r>
  <r>
    <x v="8"/>
    <x v="1"/>
    <x v="2"/>
    <s v="J1200"/>
    <x v="2"/>
    <x v="2"/>
    <n v="145"/>
    <n v="42"/>
    <n v="10115"/>
    <n v="4.2"/>
    <n v="14.3"/>
    <n v="3.5"/>
  </r>
  <r>
    <x v="0"/>
    <x v="0"/>
    <x v="0"/>
    <s v="J1200"/>
    <x v="2"/>
    <x v="2"/>
    <n v="1"/>
    <n v="1"/>
    <n v="4940"/>
    <n v="0.2"/>
    <n v="0.2"/>
    <n v="1"/>
  </r>
  <r>
    <x v="0"/>
    <x v="0"/>
    <x v="0"/>
    <s v="J0170"/>
    <x v="1"/>
    <x v="2"/>
    <n v="2"/>
    <n v="2"/>
    <n v="4940"/>
    <n v="0.4"/>
    <n v="0.4"/>
    <n v="1"/>
  </r>
  <r>
    <x v="0"/>
    <x v="0"/>
    <x v="4"/>
    <s v="J0170"/>
    <x v="1"/>
    <x v="2"/>
    <n v="2"/>
    <n v="2"/>
    <n v="4539"/>
    <n v="0.4"/>
    <n v="0.4"/>
    <n v="1"/>
  </r>
  <r>
    <x v="0"/>
    <x v="0"/>
    <x v="4"/>
    <s v="J1200"/>
    <x v="2"/>
    <x v="2"/>
    <n v="1"/>
    <n v="1"/>
    <n v="4539"/>
    <n v="0.2"/>
    <n v="0.2"/>
    <n v="1"/>
  </r>
  <r>
    <x v="1"/>
    <x v="0"/>
    <x v="3"/>
    <s v="J0170"/>
    <x v="1"/>
    <x v="2"/>
    <n v="7"/>
    <n v="6"/>
    <n v="14203"/>
    <n v="0.4"/>
    <n v="0.5"/>
    <n v="1.2"/>
  </r>
  <r>
    <x v="1"/>
    <x v="0"/>
    <x v="3"/>
    <s v="J1200"/>
    <x v="2"/>
    <x v="2"/>
    <n v="20"/>
    <n v="16"/>
    <n v="14203"/>
    <n v="1.1000000000000001"/>
    <n v="1.4"/>
    <n v="1.3"/>
  </r>
  <r>
    <x v="2"/>
    <x v="1"/>
    <x v="3"/>
    <s v="J0170"/>
    <x v="1"/>
    <x v="2"/>
    <n v="2"/>
    <n v="2"/>
    <n v="8835"/>
    <n v="0.2"/>
    <n v="0.2"/>
    <n v="1"/>
  </r>
  <r>
    <x v="2"/>
    <x v="1"/>
    <x v="3"/>
    <s v="J1200"/>
    <x v="2"/>
    <x v="2"/>
    <n v="3"/>
    <n v="3"/>
    <n v="8835"/>
    <n v="0.3"/>
    <n v="0.3"/>
    <n v="1"/>
  </r>
  <r>
    <x v="3"/>
    <x v="0"/>
    <x v="4"/>
    <s v="J1200"/>
    <x v="2"/>
    <x v="2"/>
    <n v="277"/>
    <n v="83"/>
    <n v="70606"/>
    <n v="1.2"/>
    <n v="3.9"/>
    <n v="3.3"/>
  </r>
  <r>
    <x v="3"/>
    <x v="0"/>
    <x v="4"/>
    <s v="J0170"/>
    <x v="1"/>
    <x v="2"/>
    <n v="20"/>
    <n v="19"/>
    <n v="70606"/>
    <n v="0.3"/>
    <n v="0.3"/>
    <n v="1.1000000000000001"/>
  </r>
  <r>
    <x v="3"/>
    <x v="1"/>
    <x v="3"/>
    <n v="92950"/>
    <x v="0"/>
    <x v="2"/>
    <n v="1"/>
    <n v="1"/>
    <n v="69760"/>
    <n v="0"/>
    <n v="0"/>
    <n v="1"/>
  </r>
  <r>
    <x v="3"/>
    <x v="1"/>
    <x v="3"/>
    <s v="J0170"/>
    <x v="1"/>
    <x v="2"/>
    <n v="27"/>
    <n v="26"/>
    <n v="69760"/>
    <n v="0.4"/>
    <n v="0.4"/>
    <n v="1"/>
  </r>
  <r>
    <x v="3"/>
    <x v="1"/>
    <x v="3"/>
    <s v="J1200"/>
    <x v="2"/>
    <x v="2"/>
    <n v="62"/>
    <n v="57"/>
    <n v="69760"/>
    <n v="0.8"/>
    <n v="0.9"/>
    <n v="1.1000000000000001"/>
  </r>
  <r>
    <x v="3"/>
    <x v="1"/>
    <x v="2"/>
    <s v="J0170"/>
    <x v="1"/>
    <x v="2"/>
    <n v="26"/>
    <n v="24"/>
    <n v="64310"/>
    <n v="0.4"/>
    <n v="0.4"/>
    <n v="1.1000000000000001"/>
  </r>
  <r>
    <x v="3"/>
    <x v="1"/>
    <x v="2"/>
    <s v="J1200"/>
    <x v="2"/>
    <x v="2"/>
    <n v="120"/>
    <n v="49"/>
    <n v="64310"/>
    <n v="0.8"/>
    <n v="1.9"/>
    <n v="2.4"/>
  </r>
  <r>
    <x v="6"/>
    <x v="1"/>
    <x v="3"/>
    <s v="J0170"/>
    <x v="1"/>
    <x v="2"/>
    <n v="1"/>
    <n v="1"/>
    <n v="15500"/>
    <n v="0.1"/>
    <n v="0.1"/>
    <n v="1"/>
  </r>
  <r>
    <x v="6"/>
    <x v="1"/>
    <x v="3"/>
    <s v="J1200"/>
    <x v="2"/>
    <x v="2"/>
    <n v="2"/>
    <n v="2"/>
    <n v="15500"/>
    <n v="0.1"/>
    <n v="0.1"/>
    <n v="1"/>
  </r>
  <r>
    <x v="8"/>
    <x v="0"/>
    <x v="2"/>
    <s v="J0170"/>
    <x v="1"/>
    <x v="2"/>
    <n v="5"/>
    <n v="4"/>
    <n v="14279"/>
    <n v="0.3"/>
    <n v="0.4"/>
    <n v="1.3"/>
  </r>
  <r>
    <x v="8"/>
    <x v="0"/>
    <x v="2"/>
    <s v="J1200"/>
    <x v="2"/>
    <x v="2"/>
    <n v="205"/>
    <n v="58"/>
    <n v="14279"/>
    <n v="4.0999999999999996"/>
    <n v="14.4"/>
    <n v="3.5"/>
  </r>
  <r>
    <x v="8"/>
    <x v="1"/>
    <x v="0"/>
    <s v="J0170"/>
    <x v="1"/>
    <x v="2"/>
    <n v="6"/>
    <n v="6"/>
    <n v="10050"/>
    <n v="0.6"/>
    <n v="0.6"/>
    <n v="1"/>
  </r>
  <r>
    <x v="8"/>
    <x v="1"/>
    <x v="0"/>
    <s v="J1200"/>
    <x v="2"/>
    <x v="2"/>
    <n v="110"/>
    <n v="30"/>
    <n v="10050"/>
    <n v="3"/>
    <n v="10.9"/>
    <n v="3.7"/>
  </r>
  <r>
    <x v="8"/>
    <x v="1"/>
    <x v="0"/>
    <n v="92950"/>
    <x v="0"/>
    <x v="2"/>
    <n v="1"/>
    <n v="1"/>
    <n v="10050"/>
    <n v="0.1"/>
    <n v="0.1"/>
    <n v="1"/>
  </r>
  <r>
    <x v="8"/>
    <x v="1"/>
    <x v="4"/>
    <s v="J0170"/>
    <x v="1"/>
    <x v="2"/>
    <n v="1"/>
    <n v="1"/>
    <n v="10376"/>
    <n v="0.1"/>
    <n v="0.1"/>
    <n v="1"/>
  </r>
  <r>
    <x v="8"/>
    <x v="1"/>
    <x v="4"/>
    <s v="J1200"/>
    <x v="2"/>
    <x v="2"/>
    <n v="32"/>
    <n v="10"/>
    <n v="10376"/>
    <n v="1"/>
    <n v="3.1"/>
    <n v="3.2"/>
  </r>
  <r>
    <x v="5"/>
    <x v="1"/>
    <x v="2"/>
    <s v="J0170"/>
    <x v="1"/>
    <x v="2"/>
    <n v="9"/>
    <n v="9"/>
    <n v="16429"/>
    <n v="0.5"/>
    <n v="0.5"/>
    <n v="1"/>
  </r>
  <r>
    <x v="5"/>
    <x v="1"/>
    <x v="2"/>
    <s v="J1200"/>
    <x v="2"/>
    <x v="2"/>
    <n v="10"/>
    <n v="10"/>
    <n v="16429"/>
    <n v="0.6"/>
    <n v="0.6"/>
    <n v="1"/>
  </r>
  <r>
    <x v="3"/>
    <x v="0"/>
    <x v="3"/>
    <s v="J0170"/>
    <x v="1"/>
    <x v="2"/>
    <n v="58"/>
    <n v="45"/>
    <n v="76413"/>
    <n v="0.6"/>
    <n v="0.8"/>
    <n v="1.3"/>
  </r>
  <r>
    <x v="3"/>
    <x v="0"/>
    <x v="3"/>
    <s v="J1200"/>
    <x v="2"/>
    <x v="2"/>
    <n v="251"/>
    <n v="140"/>
    <n v="76413"/>
    <n v="1.8"/>
    <n v="3.3"/>
    <n v="1.8"/>
  </r>
  <r>
    <x v="3"/>
    <x v="1"/>
    <x v="1"/>
    <s v="J1200"/>
    <x v="2"/>
    <x v="2"/>
    <n v="42"/>
    <n v="38"/>
    <n v="67930"/>
    <n v="0.6"/>
    <n v="0.6"/>
    <n v="1.1000000000000001"/>
  </r>
  <r>
    <x v="3"/>
    <x v="1"/>
    <x v="1"/>
    <s v="J0170"/>
    <x v="1"/>
    <x v="2"/>
    <n v="30"/>
    <n v="29"/>
    <n v="67930"/>
    <n v="0.4"/>
    <n v="0.4"/>
    <n v="1"/>
  </r>
  <r>
    <x v="3"/>
    <x v="1"/>
    <x v="0"/>
    <s v="J0170"/>
    <x v="1"/>
    <x v="2"/>
    <n v="31"/>
    <n v="26"/>
    <n v="65929"/>
    <n v="0.4"/>
    <n v="0.5"/>
    <n v="1.2"/>
  </r>
  <r>
    <x v="3"/>
    <x v="1"/>
    <x v="0"/>
    <s v="J1200"/>
    <x v="2"/>
    <x v="2"/>
    <n v="46"/>
    <n v="33"/>
    <n v="65929"/>
    <n v="0.5"/>
    <n v="0.7"/>
    <n v="1.4"/>
  </r>
  <r>
    <x v="6"/>
    <x v="0"/>
    <x v="1"/>
    <s v="J1200"/>
    <x v="2"/>
    <x v="2"/>
    <n v="10"/>
    <n v="2"/>
    <n v="14431"/>
    <n v="0.1"/>
    <n v="0.7"/>
    <n v="5"/>
  </r>
  <r>
    <x v="6"/>
    <x v="0"/>
    <x v="1"/>
    <s v="J0170"/>
    <x v="1"/>
    <x v="2"/>
    <n v="3"/>
    <n v="3"/>
    <n v="14431"/>
    <n v="0.2"/>
    <n v="0.2"/>
    <n v="1"/>
  </r>
  <r>
    <x v="6"/>
    <x v="0"/>
    <x v="0"/>
    <s v="J0170"/>
    <x v="1"/>
    <x v="2"/>
    <n v="1"/>
    <n v="1"/>
    <n v="14382"/>
    <n v="0.1"/>
    <n v="0.1"/>
    <n v="1"/>
  </r>
  <r>
    <x v="6"/>
    <x v="0"/>
    <x v="0"/>
    <s v="J1200"/>
    <x v="2"/>
    <x v="2"/>
    <n v="25"/>
    <n v="3"/>
    <n v="14382"/>
    <n v="0.2"/>
    <n v="1.7"/>
    <n v="8.3000000000000007"/>
  </r>
  <r>
    <x v="8"/>
    <x v="0"/>
    <x v="1"/>
    <s v="J1200"/>
    <x v="2"/>
    <x v="2"/>
    <n v="59"/>
    <n v="26"/>
    <n v="14408"/>
    <n v="1.8"/>
    <n v="4.0999999999999996"/>
    <n v="2.2999999999999998"/>
  </r>
  <r>
    <x v="8"/>
    <x v="0"/>
    <x v="1"/>
    <s v="J0170"/>
    <x v="1"/>
    <x v="2"/>
    <n v="2"/>
    <n v="2"/>
    <n v="14408"/>
    <n v="0.1"/>
    <n v="0.1"/>
    <n v="1"/>
  </r>
  <r>
    <x v="8"/>
    <x v="0"/>
    <x v="1"/>
    <n v="92950"/>
    <x v="0"/>
    <x v="2"/>
    <n v="1"/>
    <n v="1"/>
    <n v="14408"/>
    <n v="0.1"/>
    <n v="0.1"/>
    <n v="1"/>
  </r>
  <r>
    <x v="8"/>
    <x v="0"/>
    <x v="0"/>
    <s v="J0170"/>
    <x v="1"/>
    <x v="2"/>
    <n v="2"/>
    <n v="2"/>
    <n v="14290"/>
    <n v="0.1"/>
    <n v="0.1"/>
    <n v="1"/>
  </r>
  <r>
    <x v="8"/>
    <x v="0"/>
    <x v="0"/>
    <s v="J1200"/>
    <x v="2"/>
    <x v="2"/>
    <n v="134"/>
    <n v="39"/>
    <n v="14290"/>
    <n v="2.7"/>
    <n v="9.4"/>
    <n v="3.4"/>
  </r>
  <r>
    <x v="8"/>
    <x v="0"/>
    <x v="4"/>
    <s v="J1200"/>
    <x v="2"/>
    <x v="2"/>
    <n v="39"/>
    <n v="12"/>
    <n v="14500"/>
    <n v="0.8"/>
    <n v="2.7"/>
    <n v="3.3"/>
  </r>
  <r>
    <x v="8"/>
    <x v="0"/>
    <x v="4"/>
    <s v="J0170"/>
    <x v="1"/>
    <x v="2"/>
    <n v="1"/>
    <n v="1"/>
    <n v="14500"/>
    <n v="0.1"/>
    <n v="0.1"/>
    <n v="1"/>
  </r>
  <r>
    <x v="5"/>
    <x v="0"/>
    <x v="2"/>
    <s v="J1200"/>
    <x v="2"/>
    <x v="2"/>
    <n v="5"/>
    <n v="5"/>
    <n v="15731"/>
    <n v="0.3"/>
    <n v="0.3"/>
    <n v="1"/>
  </r>
  <r>
    <x v="5"/>
    <x v="0"/>
    <x v="2"/>
    <s v="J0170"/>
    <x v="1"/>
    <x v="2"/>
    <n v="3"/>
    <n v="3"/>
    <n v="15731"/>
    <n v="0.2"/>
    <n v="0.2"/>
    <n v="1"/>
  </r>
  <r>
    <x v="5"/>
    <x v="1"/>
    <x v="1"/>
    <s v="J1200"/>
    <x v="2"/>
    <x v="2"/>
    <n v="5"/>
    <n v="4"/>
    <n v="16434"/>
    <n v="0.2"/>
    <n v="0.3"/>
    <n v="1.3"/>
  </r>
  <r>
    <x v="5"/>
    <x v="1"/>
    <x v="1"/>
    <s v="J0170"/>
    <x v="1"/>
    <x v="2"/>
    <n v="5"/>
    <n v="4"/>
    <n v="16434"/>
    <n v="0.2"/>
    <n v="0.3"/>
    <n v="1.3"/>
  </r>
  <r>
    <x v="5"/>
    <x v="1"/>
    <x v="0"/>
    <s v="J0170"/>
    <x v="1"/>
    <x v="2"/>
    <n v="3"/>
    <n v="3"/>
    <n v="16508"/>
    <n v="0.2"/>
    <n v="0.2"/>
    <n v="1"/>
  </r>
  <r>
    <x v="5"/>
    <x v="1"/>
    <x v="0"/>
    <s v="J1200"/>
    <x v="2"/>
    <x v="2"/>
    <n v="13"/>
    <n v="9"/>
    <n v="16508"/>
    <n v="0.5"/>
    <n v="0.8"/>
    <n v="1.4"/>
  </r>
  <r>
    <x v="5"/>
    <x v="1"/>
    <x v="4"/>
    <s v="J1200"/>
    <x v="2"/>
    <x v="2"/>
    <n v="5"/>
    <n v="5"/>
    <n v="16501"/>
    <n v="0.3"/>
    <n v="0.3"/>
    <n v="1"/>
  </r>
  <r>
    <x v="5"/>
    <x v="1"/>
    <x v="4"/>
    <s v="J0170"/>
    <x v="1"/>
    <x v="2"/>
    <n v="7"/>
    <n v="7"/>
    <n v="16501"/>
    <n v="0.4"/>
    <n v="0.4"/>
    <n v="1"/>
  </r>
  <r>
    <x v="2"/>
    <x v="0"/>
    <x v="3"/>
    <s v="J1200"/>
    <x v="2"/>
    <x v="2"/>
    <n v="15"/>
    <n v="14"/>
    <n v="9211"/>
    <n v="1.5"/>
    <n v="1.6"/>
    <n v="1.1000000000000001"/>
  </r>
  <r>
    <x v="2"/>
    <x v="0"/>
    <x v="3"/>
    <s v="J0170"/>
    <x v="1"/>
    <x v="2"/>
    <n v="5"/>
    <n v="4"/>
    <n v="9211"/>
    <n v="0.4"/>
    <n v="0.5"/>
    <n v="1.3"/>
  </r>
  <r>
    <x v="2"/>
    <x v="1"/>
    <x v="1"/>
    <s v="J0170"/>
    <x v="1"/>
    <x v="2"/>
    <n v="1"/>
    <n v="1"/>
    <n v="8792"/>
    <n v="0.1"/>
    <n v="0.1"/>
    <n v="1"/>
  </r>
  <r>
    <x v="2"/>
    <x v="1"/>
    <x v="1"/>
    <s v="J1200"/>
    <x v="2"/>
    <x v="2"/>
    <n v="3"/>
    <n v="2"/>
    <n v="8792"/>
    <n v="0.2"/>
    <n v="0.3"/>
    <n v="1.5"/>
  </r>
  <r>
    <x v="2"/>
    <x v="1"/>
    <x v="1"/>
    <n v="92950"/>
    <x v="0"/>
    <x v="2"/>
    <n v="1"/>
    <n v="1"/>
    <n v="8792"/>
    <n v="0.1"/>
    <n v="0.1"/>
    <n v="1"/>
  </r>
  <r>
    <x v="2"/>
    <x v="1"/>
    <x v="0"/>
    <s v="J1200"/>
    <x v="2"/>
    <x v="2"/>
    <n v="9"/>
    <n v="5"/>
    <n v="8661"/>
    <n v="0.6"/>
    <n v="1"/>
    <n v="1.8"/>
  </r>
  <r>
    <x v="2"/>
    <x v="1"/>
    <x v="0"/>
    <s v="J0170"/>
    <x v="1"/>
    <x v="2"/>
    <n v="2"/>
    <n v="2"/>
    <n v="8661"/>
    <n v="0.2"/>
    <n v="0.2"/>
    <n v="1"/>
  </r>
  <r>
    <x v="2"/>
    <x v="1"/>
    <x v="4"/>
    <s v="J1200"/>
    <x v="2"/>
    <x v="2"/>
    <n v="22"/>
    <n v="2"/>
    <n v="8423"/>
    <n v="0.2"/>
    <n v="2.6"/>
    <n v="11"/>
  </r>
  <r>
    <x v="3"/>
    <x v="0"/>
    <x v="2"/>
    <s v="J0170"/>
    <x v="1"/>
    <x v="2"/>
    <n v="35"/>
    <n v="28"/>
    <n v="72209"/>
    <n v="0.4"/>
    <n v="0.5"/>
    <n v="1.3"/>
  </r>
  <r>
    <x v="3"/>
    <x v="0"/>
    <x v="2"/>
    <s v="J1200"/>
    <x v="2"/>
    <x v="2"/>
    <n v="666"/>
    <n v="168"/>
    <n v="72209"/>
    <n v="2.2999999999999998"/>
    <n v="9.1999999999999993"/>
    <n v="4"/>
  </r>
  <r>
    <x v="7"/>
    <x v="0"/>
    <x v="2"/>
    <s v="J0170"/>
    <x v="1"/>
    <x v="2"/>
    <n v="8"/>
    <n v="7"/>
    <n v="18118"/>
    <n v="0.4"/>
    <n v="0.4"/>
    <n v="1.1000000000000001"/>
  </r>
  <r>
    <x v="7"/>
    <x v="0"/>
    <x v="2"/>
    <s v="J1200"/>
    <x v="2"/>
    <x v="2"/>
    <n v="290"/>
    <n v="72"/>
    <n v="18118"/>
    <n v="4"/>
    <n v="16"/>
    <n v="4"/>
  </r>
  <r>
    <x v="7"/>
    <x v="1"/>
    <x v="4"/>
    <s v="J1200"/>
    <x v="2"/>
    <x v="2"/>
    <n v="27"/>
    <n v="15"/>
    <n v="17389"/>
    <n v="0.9"/>
    <n v="1.6"/>
    <n v="1.8"/>
  </r>
  <r>
    <x v="7"/>
    <x v="1"/>
    <x v="4"/>
    <s v="J0170"/>
    <x v="1"/>
    <x v="2"/>
    <n v="3"/>
    <n v="3"/>
    <n v="17389"/>
    <n v="0.2"/>
    <n v="0.2"/>
    <n v="1"/>
  </r>
  <r>
    <x v="7"/>
    <x v="1"/>
    <x v="4"/>
    <n v="92950"/>
    <x v="0"/>
    <x v="2"/>
    <n v="1"/>
    <n v="1"/>
    <n v="17389"/>
    <n v="0.1"/>
    <n v="0.1"/>
    <n v="1"/>
  </r>
  <r>
    <x v="0"/>
    <x v="0"/>
    <x v="1"/>
    <s v="J1200"/>
    <x v="2"/>
    <x v="2"/>
    <n v="6"/>
    <n v="3"/>
    <n v="4966"/>
    <n v="0.6"/>
    <n v="1.2"/>
    <n v="2"/>
  </r>
  <r>
    <x v="0"/>
    <x v="0"/>
    <x v="1"/>
    <s v="J0170"/>
    <x v="1"/>
    <x v="2"/>
    <n v="2"/>
    <n v="2"/>
    <n v="4966"/>
    <n v="0.4"/>
    <n v="0.4"/>
    <n v="1"/>
  </r>
  <r>
    <x v="5"/>
    <x v="0"/>
    <x v="3"/>
    <s v="J1200"/>
    <x v="2"/>
    <x v="2"/>
    <n v="3"/>
    <n v="3"/>
    <n v="16181"/>
    <n v="0.2"/>
    <n v="0.2"/>
    <n v="1"/>
  </r>
  <r>
    <x v="1"/>
    <x v="1"/>
    <x v="2"/>
    <s v="J0170"/>
    <x v="1"/>
    <x v="2"/>
    <n v="7"/>
    <n v="6"/>
    <n v="13983"/>
    <n v="0.4"/>
    <n v="0.5"/>
    <n v="1.2"/>
  </r>
  <r>
    <x v="1"/>
    <x v="1"/>
    <x v="2"/>
    <s v="J1200"/>
    <x v="2"/>
    <x v="2"/>
    <n v="13"/>
    <n v="9"/>
    <n v="13983"/>
    <n v="0.6"/>
    <n v="0.9"/>
    <n v="1.4"/>
  </r>
  <r>
    <x v="2"/>
    <x v="1"/>
    <x v="2"/>
    <s v="J0170"/>
    <x v="1"/>
    <x v="2"/>
    <n v="1"/>
    <n v="1"/>
    <n v="8581"/>
    <n v="0.1"/>
    <n v="0.1"/>
    <n v="1"/>
  </r>
  <r>
    <x v="2"/>
    <x v="1"/>
    <x v="2"/>
    <s v="J1200"/>
    <x v="2"/>
    <x v="2"/>
    <n v="42"/>
    <n v="5"/>
    <n v="8581"/>
    <n v="0.6"/>
    <n v="4.9000000000000004"/>
    <n v="8.4"/>
  </r>
  <r>
    <x v="9"/>
    <x v="0"/>
    <x v="0"/>
    <s v="J1200"/>
    <x v="2"/>
    <x v="2"/>
    <n v="4"/>
    <n v="2"/>
    <n v="7431"/>
    <n v="0.3"/>
    <n v="0.5"/>
    <n v="2"/>
  </r>
  <r>
    <x v="4"/>
    <x v="0"/>
    <x v="3"/>
    <s v="J0170"/>
    <x v="1"/>
    <x v="2"/>
    <n v="42"/>
    <n v="37"/>
    <n v="76426"/>
    <n v="0.5"/>
    <n v="0.5"/>
    <n v="1.1000000000000001"/>
  </r>
  <r>
    <x v="4"/>
    <x v="0"/>
    <x v="3"/>
    <s v="J1200"/>
    <x v="2"/>
    <x v="2"/>
    <n v="440"/>
    <n v="216"/>
    <n v="76426"/>
    <n v="2.8"/>
    <n v="5.8"/>
    <n v="2"/>
  </r>
  <r>
    <x v="4"/>
    <x v="0"/>
    <x v="3"/>
    <n v="92950"/>
    <x v="0"/>
    <x v="2"/>
    <n v="4"/>
    <n v="4"/>
    <n v="76426"/>
    <n v="0.1"/>
    <n v="0.1"/>
    <n v="1"/>
  </r>
  <r>
    <x v="4"/>
    <x v="0"/>
    <x v="2"/>
    <s v="J1200"/>
    <x v="2"/>
    <x v="2"/>
    <n v="1007"/>
    <n v="275"/>
    <n v="76514"/>
    <n v="3.6"/>
    <n v="13.2"/>
    <n v="3.7"/>
  </r>
  <r>
    <x v="4"/>
    <x v="0"/>
    <x v="2"/>
    <s v="J0170"/>
    <x v="1"/>
    <x v="2"/>
    <n v="47"/>
    <n v="41"/>
    <n v="76514"/>
    <n v="0.5"/>
    <n v="0.6"/>
    <n v="1.1000000000000001"/>
  </r>
  <r>
    <x v="4"/>
    <x v="0"/>
    <x v="2"/>
    <n v="92950"/>
    <x v="0"/>
    <x v="2"/>
    <n v="2"/>
    <n v="2"/>
    <n v="76514"/>
    <n v="0"/>
    <n v="0"/>
    <n v="1"/>
  </r>
  <r>
    <x v="4"/>
    <x v="1"/>
    <x v="1"/>
    <s v="J0170"/>
    <x v="1"/>
    <x v="2"/>
    <n v="20"/>
    <n v="19"/>
    <n v="68458"/>
    <n v="0.3"/>
    <n v="0.3"/>
    <n v="1.1000000000000001"/>
  </r>
  <r>
    <x v="4"/>
    <x v="1"/>
    <x v="1"/>
    <s v="J1200"/>
    <x v="2"/>
    <x v="2"/>
    <n v="269"/>
    <n v="111"/>
    <n v="68458"/>
    <n v="1.6"/>
    <n v="3.9"/>
    <n v="2.4"/>
  </r>
  <r>
    <x v="4"/>
    <x v="1"/>
    <x v="1"/>
    <n v="92950"/>
    <x v="0"/>
    <x v="2"/>
    <n v="1"/>
    <n v="1"/>
    <n v="68458"/>
    <n v="0"/>
    <n v="0"/>
    <n v="1"/>
  </r>
  <r>
    <x v="4"/>
    <x v="1"/>
    <x v="0"/>
    <s v="J1200"/>
    <x v="2"/>
    <x v="2"/>
    <n v="264"/>
    <n v="118"/>
    <n v="67728"/>
    <n v="1.7"/>
    <n v="3.9"/>
    <n v="2.2000000000000002"/>
  </r>
  <r>
    <x v="4"/>
    <x v="1"/>
    <x v="0"/>
    <s v="J0170"/>
    <x v="1"/>
    <x v="2"/>
    <n v="38"/>
    <n v="33"/>
    <n v="67728"/>
    <n v="0.5"/>
    <n v="0.6"/>
    <n v="1.2"/>
  </r>
  <r>
    <x v="4"/>
    <x v="1"/>
    <x v="0"/>
    <n v="92950"/>
    <x v="0"/>
    <x v="2"/>
    <n v="1"/>
    <n v="1"/>
    <n v="67728"/>
    <n v="0"/>
    <n v="0"/>
    <n v="1"/>
  </r>
  <r>
    <x v="7"/>
    <x v="0"/>
    <x v="1"/>
    <s v="J0170"/>
    <x v="1"/>
    <x v="2"/>
    <n v="5"/>
    <n v="5"/>
    <n v="16878"/>
    <n v="0.3"/>
    <n v="0.3"/>
    <n v="1"/>
  </r>
  <r>
    <x v="7"/>
    <x v="0"/>
    <x v="1"/>
    <s v="J1200"/>
    <x v="2"/>
    <x v="2"/>
    <n v="218"/>
    <n v="48"/>
    <n v="16878"/>
    <n v="2.8"/>
    <n v="12.9"/>
    <n v="4.5"/>
  </r>
  <r>
    <x v="7"/>
    <x v="0"/>
    <x v="0"/>
    <s v="J0170"/>
    <x v="1"/>
    <x v="2"/>
    <n v="6"/>
    <n v="5"/>
    <n v="17202"/>
    <n v="0.3"/>
    <n v="0.3"/>
    <n v="1.2"/>
  </r>
  <r>
    <x v="7"/>
    <x v="0"/>
    <x v="0"/>
    <s v="J1200"/>
    <x v="2"/>
    <x v="2"/>
    <n v="168"/>
    <n v="61"/>
    <n v="17202"/>
    <n v="3.5"/>
    <n v="9.8000000000000007"/>
    <n v="2.8"/>
  </r>
  <r>
    <x v="7"/>
    <x v="0"/>
    <x v="4"/>
    <s v="J1200"/>
    <x v="2"/>
    <x v="2"/>
    <n v="77"/>
    <n v="20"/>
    <n v="19244"/>
    <n v="1"/>
    <n v="4"/>
    <n v="3.9"/>
  </r>
  <r>
    <x v="7"/>
    <x v="0"/>
    <x v="4"/>
    <s v="J0170"/>
    <x v="1"/>
    <x v="2"/>
    <n v="3"/>
    <n v="3"/>
    <n v="19244"/>
    <n v="0.2"/>
    <n v="0.2"/>
    <n v="1"/>
  </r>
  <r>
    <x v="0"/>
    <x v="0"/>
    <x v="2"/>
    <s v="J0170"/>
    <x v="1"/>
    <x v="2"/>
    <n v="1"/>
    <n v="1"/>
    <n v="4717"/>
    <n v="0.2"/>
    <n v="0.2"/>
    <n v="1"/>
  </r>
  <r>
    <x v="0"/>
    <x v="1"/>
    <x v="1"/>
    <s v="J0170"/>
    <x v="1"/>
    <x v="2"/>
    <n v="3"/>
    <n v="3"/>
    <n v="5168"/>
    <n v="0.6"/>
    <n v="0.6"/>
    <n v="1"/>
  </r>
  <r>
    <x v="0"/>
    <x v="1"/>
    <x v="1"/>
    <s v="J1200"/>
    <x v="2"/>
    <x v="2"/>
    <n v="1"/>
    <n v="1"/>
    <n v="5168"/>
    <n v="0.2"/>
    <n v="0.2"/>
    <n v="1"/>
  </r>
  <r>
    <x v="0"/>
    <x v="1"/>
    <x v="0"/>
    <s v="J1200"/>
    <x v="2"/>
    <x v="2"/>
    <n v="1"/>
    <n v="1"/>
    <n v="5240"/>
    <n v="0.2"/>
    <n v="0.2"/>
    <n v="1"/>
  </r>
  <r>
    <x v="0"/>
    <x v="1"/>
    <x v="0"/>
    <s v="J0170"/>
    <x v="1"/>
    <x v="2"/>
    <n v="1"/>
    <n v="1"/>
    <n v="5240"/>
    <n v="0.2"/>
    <n v="0.2"/>
    <n v="1"/>
  </r>
  <r>
    <x v="0"/>
    <x v="1"/>
    <x v="4"/>
    <s v="J0170"/>
    <x v="1"/>
    <x v="2"/>
    <n v="2"/>
    <n v="2"/>
    <n v="4866"/>
    <n v="0.4"/>
    <n v="0.4"/>
    <n v="1"/>
  </r>
  <r>
    <x v="1"/>
    <x v="0"/>
    <x v="1"/>
    <s v="J0170"/>
    <x v="1"/>
    <x v="2"/>
    <n v="4"/>
    <n v="4"/>
    <n v="14003"/>
    <n v="0.3"/>
    <n v="0.3"/>
    <n v="1"/>
  </r>
  <r>
    <x v="1"/>
    <x v="0"/>
    <x v="1"/>
    <s v="J1200"/>
    <x v="2"/>
    <x v="2"/>
    <n v="13"/>
    <n v="10"/>
    <n v="14003"/>
    <n v="0.7"/>
    <n v="0.9"/>
    <n v="1.3"/>
  </r>
  <r>
    <x v="1"/>
    <x v="0"/>
    <x v="0"/>
    <s v="J1200"/>
    <x v="2"/>
    <x v="2"/>
    <n v="11"/>
    <n v="10"/>
    <n v="13776"/>
    <n v="0.7"/>
    <n v="0.8"/>
    <n v="1.1000000000000001"/>
  </r>
  <r>
    <x v="1"/>
    <x v="0"/>
    <x v="0"/>
    <s v="J0170"/>
    <x v="1"/>
    <x v="2"/>
    <n v="7"/>
    <n v="7"/>
    <n v="13776"/>
    <n v="0.5"/>
    <n v="0.5"/>
    <n v="1"/>
  </r>
  <r>
    <x v="1"/>
    <x v="0"/>
    <x v="4"/>
    <s v="J0170"/>
    <x v="1"/>
    <x v="2"/>
    <n v="5"/>
    <n v="5"/>
    <n v="12897"/>
    <n v="0.4"/>
    <n v="0.4"/>
    <n v="1"/>
  </r>
  <r>
    <x v="1"/>
    <x v="0"/>
    <x v="4"/>
    <s v="J1200"/>
    <x v="2"/>
    <x v="2"/>
    <n v="15"/>
    <n v="9"/>
    <n v="12897"/>
    <n v="0.7"/>
    <n v="1.2"/>
    <n v="1.7"/>
  </r>
  <r>
    <x v="1"/>
    <x v="1"/>
    <x v="3"/>
    <s v="J1200"/>
    <x v="2"/>
    <x v="2"/>
    <n v="17"/>
    <n v="7"/>
    <n v="14640"/>
    <n v="0.5"/>
    <n v="1.2"/>
    <n v="2.4"/>
  </r>
  <r>
    <x v="1"/>
    <x v="1"/>
    <x v="3"/>
    <s v="J0170"/>
    <x v="1"/>
    <x v="2"/>
    <n v="8"/>
    <n v="8"/>
    <n v="14640"/>
    <n v="0.5"/>
    <n v="0.5"/>
    <n v="1"/>
  </r>
  <r>
    <x v="9"/>
    <x v="1"/>
    <x v="3"/>
    <s v="J0170"/>
    <x v="1"/>
    <x v="2"/>
    <n v="1"/>
    <n v="1"/>
    <n v="8162"/>
    <n v="0.1"/>
    <n v="0.1"/>
    <n v="1"/>
  </r>
  <r>
    <x v="3"/>
    <x v="1"/>
    <x v="4"/>
    <s v="J0170"/>
    <x v="1"/>
    <x v="2"/>
    <n v="7"/>
    <n v="6"/>
    <n v="61424"/>
    <n v="0.1"/>
    <n v="0.1"/>
    <n v="1.2"/>
  </r>
  <r>
    <x v="3"/>
    <x v="1"/>
    <x v="4"/>
    <s v="J1200"/>
    <x v="2"/>
    <x v="2"/>
    <n v="112"/>
    <n v="27"/>
    <n v="61424"/>
    <n v="0.4"/>
    <n v="1.8"/>
    <n v="4.0999999999999996"/>
  </r>
  <r>
    <x v="4"/>
    <x v="1"/>
    <x v="2"/>
    <s v="J0170"/>
    <x v="1"/>
    <x v="2"/>
    <n v="22"/>
    <n v="17"/>
    <n v="67731"/>
    <n v="0.3"/>
    <n v="0.3"/>
    <n v="1.3"/>
  </r>
  <r>
    <x v="4"/>
    <x v="1"/>
    <x v="2"/>
    <s v="J1200"/>
    <x v="2"/>
    <x v="2"/>
    <n v="492"/>
    <n v="137"/>
    <n v="67731"/>
    <n v="2"/>
    <n v="7.3"/>
    <n v="3.6"/>
  </r>
  <r>
    <x v="6"/>
    <x v="0"/>
    <x v="3"/>
    <s v="J0170"/>
    <x v="1"/>
    <x v="2"/>
    <n v="3"/>
    <n v="3"/>
    <n v="14774"/>
    <n v="0.2"/>
    <n v="0.2"/>
    <n v="1"/>
  </r>
  <r>
    <x v="6"/>
    <x v="0"/>
    <x v="3"/>
    <s v="J1200"/>
    <x v="2"/>
    <x v="2"/>
    <n v="7"/>
    <n v="1"/>
    <n v="14774"/>
    <n v="0.1"/>
    <n v="0.5"/>
    <n v="7"/>
  </r>
  <r>
    <x v="6"/>
    <x v="0"/>
    <x v="2"/>
    <s v="J0170"/>
    <x v="1"/>
    <x v="2"/>
    <n v="1"/>
    <n v="1"/>
    <n v="13883"/>
    <n v="0.1"/>
    <n v="0.1"/>
    <n v="1"/>
  </r>
  <r>
    <x v="6"/>
    <x v="0"/>
    <x v="2"/>
    <s v="J1200"/>
    <x v="2"/>
    <x v="2"/>
    <n v="9"/>
    <n v="4"/>
    <n v="13883"/>
    <n v="0.3"/>
    <n v="0.6"/>
    <n v="2.2999999999999998"/>
  </r>
  <r>
    <x v="6"/>
    <x v="0"/>
    <x v="2"/>
    <n v="92950"/>
    <x v="0"/>
    <x v="2"/>
    <n v="1"/>
    <n v="1"/>
    <n v="13883"/>
    <n v="0.1"/>
    <n v="0.1"/>
    <n v="1"/>
  </r>
  <r>
    <x v="6"/>
    <x v="1"/>
    <x v="1"/>
    <s v="J0170"/>
    <x v="1"/>
    <x v="2"/>
    <n v="3"/>
    <n v="3"/>
    <n v="15142"/>
    <n v="0.2"/>
    <n v="0.2"/>
    <n v="1"/>
  </r>
  <r>
    <x v="6"/>
    <x v="1"/>
    <x v="0"/>
    <s v="J0170"/>
    <x v="1"/>
    <x v="2"/>
    <n v="3"/>
    <n v="3"/>
    <n v="15063"/>
    <n v="0.2"/>
    <n v="0.2"/>
    <n v="1"/>
  </r>
  <r>
    <x v="6"/>
    <x v="1"/>
    <x v="0"/>
    <s v="J1200"/>
    <x v="2"/>
    <x v="2"/>
    <n v="2"/>
    <n v="2"/>
    <n v="15063"/>
    <n v="0.1"/>
    <n v="0.1"/>
    <n v="1"/>
  </r>
  <r>
    <x v="6"/>
    <x v="1"/>
    <x v="4"/>
    <s v="J1200"/>
    <x v="2"/>
    <x v="2"/>
    <n v="4"/>
    <n v="4"/>
    <n v="14306"/>
    <n v="0.3"/>
    <n v="0.3"/>
    <n v="1"/>
  </r>
  <r>
    <x v="6"/>
    <x v="1"/>
    <x v="4"/>
    <s v="J0170"/>
    <x v="1"/>
    <x v="2"/>
    <n v="5"/>
    <n v="5"/>
    <n v="14306"/>
    <n v="0.3"/>
    <n v="0.3"/>
    <n v="1"/>
  </r>
  <r>
    <x v="8"/>
    <x v="1"/>
    <x v="3"/>
    <n v="92950"/>
    <x v="0"/>
    <x v="2"/>
    <n v="1"/>
    <n v="1"/>
    <n v="10014"/>
    <n v="0.1"/>
    <n v="0.1"/>
    <n v="1"/>
  </r>
  <r>
    <x v="8"/>
    <x v="1"/>
    <x v="3"/>
    <s v="J1200"/>
    <x v="2"/>
    <x v="2"/>
    <n v="80"/>
    <n v="36"/>
    <n v="10014"/>
    <n v="3.6"/>
    <n v="8"/>
    <n v="2.2000000000000002"/>
  </r>
  <r>
    <x v="8"/>
    <x v="1"/>
    <x v="3"/>
    <s v="J0170"/>
    <x v="1"/>
    <x v="2"/>
    <n v="7"/>
    <n v="4"/>
    <n v="10014"/>
    <n v="0.4"/>
    <n v="0.7"/>
    <n v="1.8"/>
  </r>
  <r>
    <x v="0"/>
    <x v="1"/>
    <x v="3"/>
    <s v="J0170"/>
    <x v="1"/>
    <x v="2"/>
    <n v="7"/>
    <n v="5"/>
    <n v="5223"/>
    <n v="1"/>
    <n v="1.3"/>
    <n v="1.4"/>
  </r>
  <r>
    <x v="0"/>
    <x v="1"/>
    <x v="3"/>
    <s v="J1200"/>
    <x v="2"/>
    <x v="2"/>
    <n v="4"/>
    <n v="3"/>
    <n v="5223"/>
    <n v="0.6"/>
    <n v="0.8"/>
    <n v="1.3"/>
  </r>
  <r>
    <x v="5"/>
    <x v="1"/>
    <x v="3"/>
    <s v="J0170"/>
    <x v="1"/>
    <x v="2"/>
    <n v="5"/>
    <n v="4"/>
    <n v="16852"/>
    <n v="0.2"/>
    <n v="0.3"/>
    <n v="1.3"/>
  </r>
  <r>
    <x v="5"/>
    <x v="1"/>
    <x v="3"/>
    <s v="J1200"/>
    <x v="2"/>
    <x v="2"/>
    <n v="2"/>
    <n v="1"/>
    <n v="16852"/>
    <n v="0.1"/>
    <n v="0.1"/>
    <n v="2"/>
  </r>
  <r>
    <x v="1"/>
    <x v="1"/>
    <x v="1"/>
    <s v="J0170"/>
    <x v="1"/>
    <x v="2"/>
    <n v="5"/>
    <n v="5"/>
    <n v="14597"/>
    <n v="0.3"/>
    <n v="0.3"/>
    <n v="1"/>
  </r>
  <r>
    <x v="1"/>
    <x v="1"/>
    <x v="1"/>
    <s v="J1200"/>
    <x v="2"/>
    <x v="2"/>
    <n v="9"/>
    <n v="7"/>
    <n v="14597"/>
    <n v="0.5"/>
    <n v="0.6"/>
    <n v="1.3"/>
  </r>
  <r>
    <x v="1"/>
    <x v="1"/>
    <x v="0"/>
    <s v="J0170"/>
    <x v="1"/>
    <x v="2"/>
    <n v="13"/>
    <n v="13"/>
    <n v="14161"/>
    <n v="0.9"/>
    <n v="0.9"/>
    <n v="1"/>
  </r>
  <r>
    <x v="1"/>
    <x v="1"/>
    <x v="0"/>
    <s v="J1200"/>
    <x v="2"/>
    <x v="2"/>
    <n v="8"/>
    <n v="8"/>
    <n v="14161"/>
    <n v="0.6"/>
    <n v="0.6"/>
    <n v="1"/>
  </r>
  <r>
    <x v="2"/>
    <x v="0"/>
    <x v="1"/>
    <s v="J1200"/>
    <x v="2"/>
    <x v="2"/>
    <n v="6"/>
    <n v="6"/>
    <n v="9083"/>
    <n v="0.7"/>
    <n v="0.7"/>
    <n v="1"/>
  </r>
  <r>
    <x v="2"/>
    <x v="0"/>
    <x v="1"/>
    <s v="J0170"/>
    <x v="1"/>
    <x v="2"/>
    <n v="2"/>
    <n v="2"/>
    <n v="9083"/>
    <n v="0.2"/>
    <n v="0.2"/>
    <n v="1"/>
  </r>
  <r>
    <x v="2"/>
    <x v="0"/>
    <x v="0"/>
    <s v="J0170"/>
    <x v="1"/>
    <x v="2"/>
    <n v="4"/>
    <n v="4"/>
    <n v="8953"/>
    <n v="0.4"/>
    <n v="0.4"/>
    <n v="1"/>
  </r>
  <r>
    <x v="2"/>
    <x v="0"/>
    <x v="0"/>
    <s v="J1200"/>
    <x v="2"/>
    <x v="2"/>
    <n v="16"/>
    <n v="11"/>
    <n v="8953"/>
    <n v="1.2"/>
    <n v="1.8"/>
    <n v="1.5"/>
  </r>
  <r>
    <x v="2"/>
    <x v="0"/>
    <x v="4"/>
    <s v="J1200"/>
    <x v="2"/>
    <x v="2"/>
    <n v="8"/>
    <n v="4"/>
    <n v="8642"/>
    <n v="0.5"/>
    <n v="0.9"/>
    <n v="2"/>
  </r>
  <r>
    <x v="2"/>
    <x v="0"/>
    <x v="4"/>
    <s v="J0170"/>
    <x v="1"/>
    <x v="2"/>
    <n v="1"/>
    <n v="1"/>
    <n v="8642"/>
    <n v="0.1"/>
    <n v="0.1"/>
    <n v="1"/>
  </r>
  <r>
    <x v="9"/>
    <x v="0"/>
    <x v="3"/>
    <s v="J1200"/>
    <x v="2"/>
    <x v="2"/>
    <n v="1"/>
    <n v="1"/>
    <n v="7740"/>
    <n v="0.1"/>
    <n v="0.1"/>
    <n v="1"/>
  </r>
  <r>
    <x v="9"/>
    <x v="0"/>
    <x v="2"/>
    <s v="J0170"/>
    <x v="1"/>
    <x v="2"/>
    <n v="1"/>
    <n v="1"/>
    <n v="7432"/>
    <n v="0.1"/>
    <n v="0.1"/>
    <n v="1"/>
  </r>
  <r>
    <x v="9"/>
    <x v="1"/>
    <x v="1"/>
    <s v="J0170"/>
    <x v="1"/>
    <x v="2"/>
    <n v="1"/>
    <n v="1"/>
    <n v="7933"/>
    <n v="0.1"/>
    <n v="0.1"/>
    <n v="1"/>
  </r>
  <r>
    <x v="9"/>
    <x v="1"/>
    <x v="1"/>
    <s v="J1200"/>
    <x v="2"/>
    <x v="2"/>
    <n v="2"/>
    <n v="2"/>
    <n v="7933"/>
    <n v="0.3"/>
    <n v="0.3"/>
    <n v="1"/>
  </r>
  <r>
    <x v="9"/>
    <x v="1"/>
    <x v="0"/>
    <s v="J0170"/>
    <x v="1"/>
    <x v="2"/>
    <n v="2"/>
    <n v="2"/>
    <n v="7797"/>
    <n v="0.3"/>
    <n v="0.3"/>
    <n v="1"/>
  </r>
  <r>
    <x v="9"/>
    <x v="1"/>
    <x v="0"/>
    <s v="J1200"/>
    <x v="2"/>
    <x v="2"/>
    <n v="7"/>
    <n v="4"/>
    <n v="7797"/>
    <n v="0.5"/>
    <n v="0.9"/>
    <n v="1.8"/>
  </r>
  <r>
    <x v="4"/>
    <x v="0"/>
    <x v="1"/>
    <n v="92950"/>
    <x v="0"/>
    <x v="2"/>
    <n v="1"/>
    <n v="1"/>
    <n v="76505"/>
    <n v="0"/>
    <n v="0"/>
    <n v="1"/>
  </r>
  <r>
    <x v="4"/>
    <x v="0"/>
    <x v="1"/>
    <s v="J0170"/>
    <x v="1"/>
    <x v="2"/>
    <n v="40"/>
    <n v="37"/>
    <n v="76505"/>
    <n v="0.5"/>
    <n v="0.5"/>
    <n v="1.1000000000000001"/>
  </r>
  <r>
    <x v="4"/>
    <x v="0"/>
    <x v="1"/>
    <s v="J1200"/>
    <x v="2"/>
    <x v="2"/>
    <n v="675"/>
    <n v="165"/>
    <n v="76505"/>
    <n v="2.2000000000000002"/>
    <n v="8.8000000000000007"/>
    <n v="4.0999999999999996"/>
  </r>
  <r>
    <x v="4"/>
    <x v="0"/>
    <x v="0"/>
    <s v="J1200"/>
    <x v="2"/>
    <x v="2"/>
    <n v="662"/>
    <n v="206"/>
    <n v="75935"/>
    <n v="2.7"/>
    <n v="8.6999999999999993"/>
    <n v="3.2"/>
  </r>
  <r>
    <x v="4"/>
    <x v="0"/>
    <x v="0"/>
    <s v="J0170"/>
    <x v="1"/>
    <x v="2"/>
    <n v="31"/>
    <n v="29"/>
    <n v="75935"/>
    <n v="0.4"/>
    <n v="0.4"/>
    <n v="1.1000000000000001"/>
  </r>
  <r>
    <x v="4"/>
    <x v="1"/>
    <x v="4"/>
    <s v="J0170"/>
    <x v="1"/>
    <x v="2"/>
    <n v="16"/>
    <n v="13"/>
    <n v="67125"/>
    <n v="0.2"/>
    <n v="0.2"/>
    <n v="1.2"/>
  </r>
  <r>
    <x v="4"/>
    <x v="1"/>
    <x v="4"/>
    <s v="J1200"/>
    <x v="2"/>
    <x v="2"/>
    <n v="188"/>
    <n v="41"/>
    <n v="67125"/>
    <n v="0.6"/>
    <n v="2.8"/>
    <n v="4.5999999999999996"/>
  </r>
  <r>
    <x v="6"/>
    <x v="0"/>
    <x v="4"/>
    <s v="J1200"/>
    <x v="2"/>
    <x v="2"/>
    <n v="1"/>
    <n v="1"/>
    <n v="13696"/>
    <n v="0.1"/>
    <n v="0.1"/>
    <n v="1"/>
  </r>
  <r>
    <x v="7"/>
    <x v="1"/>
    <x v="3"/>
    <s v="J1200"/>
    <x v="2"/>
    <x v="2"/>
    <n v="96"/>
    <n v="52"/>
    <n v="14927"/>
    <n v="3.5"/>
    <n v="6.4"/>
    <n v="1.8"/>
  </r>
  <r>
    <x v="7"/>
    <x v="1"/>
    <x v="3"/>
    <n v="92950"/>
    <x v="0"/>
    <x v="2"/>
    <n v="1"/>
    <n v="1"/>
    <n v="14927"/>
    <n v="0.1"/>
    <n v="0.1"/>
    <n v="1"/>
  </r>
  <r>
    <x v="7"/>
    <x v="1"/>
    <x v="3"/>
    <s v="J0170"/>
    <x v="1"/>
    <x v="2"/>
    <n v="15"/>
    <n v="15"/>
    <n v="14927"/>
    <n v="1"/>
    <n v="1"/>
    <n v="1"/>
  </r>
  <r>
    <x v="7"/>
    <x v="1"/>
    <x v="2"/>
    <n v="92950"/>
    <x v="0"/>
    <x v="2"/>
    <n v="1"/>
    <n v="1"/>
    <n v="16351"/>
    <n v="0.1"/>
    <n v="0.1"/>
    <n v="1"/>
  </r>
  <r>
    <x v="7"/>
    <x v="1"/>
    <x v="2"/>
    <s v="J0170"/>
    <x v="1"/>
    <x v="2"/>
    <n v="8"/>
    <n v="6"/>
    <n v="16351"/>
    <n v="0.4"/>
    <n v="0.5"/>
    <n v="1.3"/>
  </r>
  <r>
    <x v="7"/>
    <x v="1"/>
    <x v="2"/>
    <s v="J1200"/>
    <x v="2"/>
    <x v="2"/>
    <n v="160"/>
    <n v="57"/>
    <n v="16351"/>
    <n v="3.5"/>
    <n v="9.8000000000000007"/>
    <n v="2.8"/>
  </r>
  <r>
    <x v="0"/>
    <x v="1"/>
    <x v="2"/>
    <s v="J0170"/>
    <x v="1"/>
    <x v="2"/>
    <n v="3"/>
    <n v="2"/>
    <n v="5019"/>
    <n v="0.4"/>
    <n v="0.6"/>
    <n v="1.5"/>
  </r>
  <r>
    <x v="1"/>
    <x v="0"/>
    <x v="2"/>
    <s v="J0170"/>
    <x v="1"/>
    <x v="2"/>
    <n v="8"/>
    <n v="6"/>
    <n v="13359"/>
    <n v="0.4"/>
    <n v="0.6"/>
    <n v="1.3"/>
  </r>
  <r>
    <x v="1"/>
    <x v="0"/>
    <x v="2"/>
    <s v="J1200"/>
    <x v="2"/>
    <x v="2"/>
    <n v="18"/>
    <n v="11"/>
    <n v="13359"/>
    <n v="0.8"/>
    <n v="1.3"/>
    <n v="1.6"/>
  </r>
  <r>
    <x v="1"/>
    <x v="1"/>
    <x v="4"/>
    <s v="J1200"/>
    <x v="2"/>
    <x v="2"/>
    <n v="7"/>
    <n v="5"/>
    <n v="13513"/>
    <n v="0.4"/>
    <n v="0.5"/>
    <n v="1.4"/>
  </r>
  <r>
    <x v="1"/>
    <x v="1"/>
    <x v="4"/>
    <s v="J0170"/>
    <x v="1"/>
    <x v="2"/>
    <n v="4"/>
    <n v="4"/>
    <n v="13513"/>
    <n v="0.3"/>
    <n v="0.3"/>
    <n v="1"/>
  </r>
  <r>
    <x v="2"/>
    <x v="0"/>
    <x v="2"/>
    <s v="J0170"/>
    <x v="1"/>
    <x v="2"/>
    <n v="4"/>
    <n v="4"/>
    <n v="8717"/>
    <n v="0.5"/>
    <n v="0.5"/>
    <n v="1"/>
  </r>
  <r>
    <x v="2"/>
    <x v="0"/>
    <x v="2"/>
    <s v="J1200"/>
    <x v="2"/>
    <x v="2"/>
    <n v="16"/>
    <n v="13"/>
    <n v="8717"/>
    <n v="1.5"/>
    <n v="1.8"/>
    <n v="1.2"/>
  </r>
  <r>
    <x v="6"/>
    <x v="1"/>
    <x v="2"/>
    <s v="J0170"/>
    <x v="1"/>
    <x v="2"/>
    <n v="2"/>
    <n v="2"/>
    <n v="14705"/>
    <n v="0.1"/>
    <n v="0.1"/>
    <n v="1"/>
  </r>
  <r>
    <x v="6"/>
    <x v="1"/>
    <x v="2"/>
    <s v="J1200"/>
    <x v="2"/>
    <x v="2"/>
    <n v="5"/>
    <n v="3"/>
    <n v="14705"/>
    <n v="0.2"/>
    <n v="0.3"/>
    <n v="1.7"/>
  </r>
  <r>
    <x v="7"/>
    <x v="0"/>
    <x v="3"/>
    <s v="J1200"/>
    <x v="2"/>
    <x v="2"/>
    <n v="105"/>
    <n v="56"/>
    <n v="16592"/>
    <n v="3.4"/>
    <n v="6.3"/>
    <n v="1.9"/>
  </r>
  <r>
    <x v="7"/>
    <x v="0"/>
    <x v="3"/>
    <s v="J0170"/>
    <x v="1"/>
    <x v="2"/>
    <n v="10"/>
    <n v="10"/>
    <n v="16592"/>
    <n v="0.6"/>
    <n v="0.6"/>
    <n v="1"/>
  </r>
  <r>
    <x v="7"/>
    <x v="1"/>
    <x v="1"/>
    <s v="J0170"/>
    <x v="1"/>
    <x v="2"/>
    <n v="7"/>
    <n v="5"/>
    <n v="15202"/>
    <n v="0.3"/>
    <n v="0.5"/>
    <n v="1.4"/>
  </r>
  <r>
    <x v="7"/>
    <x v="1"/>
    <x v="1"/>
    <n v="92950"/>
    <x v="0"/>
    <x v="2"/>
    <n v="1"/>
    <n v="1"/>
    <n v="15202"/>
    <n v="0.1"/>
    <n v="0.1"/>
    <n v="1"/>
  </r>
  <r>
    <x v="7"/>
    <x v="1"/>
    <x v="1"/>
    <s v="J1200"/>
    <x v="2"/>
    <x v="2"/>
    <n v="191"/>
    <n v="40"/>
    <n v="15202"/>
    <n v="2.6"/>
    <n v="12.6"/>
    <n v="4.8"/>
  </r>
  <r>
    <x v="7"/>
    <x v="1"/>
    <x v="0"/>
    <s v="J1200"/>
    <x v="2"/>
    <x v="2"/>
    <n v="252"/>
    <n v="49"/>
    <n v="15619"/>
    <n v="3.1"/>
    <n v="16.100000000000001"/>
    <n v="5.0999999999999996"/>
  </r>
  <r>
    <x v="7"/>
    <x v="1"/>
    <x v="0"/>
    <n v="92950"/>
    <x v="0"/>
    <x v="2"/>
    <n v="3"/>
    <n v="3"/>
    <n v="15619"/>
    <n v="0.2"/>
    <n v="0.2"/>
    <n v="1"/>
  </r>
  <r>
    <x v="7"/>
    <x v="1"/>
    <x v="0"/>
    <s v="J0170"/>
    <x v="1"/>
    <x v="2"/>
    <n v="8"/>
    <n v="7"/>
    <n v="15619"/>
    <n v="0.4"/>
    <n v="0.5"/>
    <n v="1.1000000000000001"/>
  </r>
  <r>
    <x v="8"/>
    <x v="0"/>
    <x v="3"/>
    <s v="J0170"/>
    <x v="1"/>
    <x v="2"/>
    <n v="6"/>
    <n v="6"/>
    <n v="14458"/>
    <n v="0.4"/>
    <n v="0.4"/>
    <n v="1"/>
  </r>
  <r>
    <x v="8"/>
    <x v="0"/>
    <x v="3"/>
    <s v="J1200"/>
    <x v="2"/>
    <x v="2"/>
    <n v="40"/>
    <n v="25"/>
    <n v="14458"/>
    <n v="1.7"/>
    <n v="2.8"/>
    <n v="1.6"/>
  </r>
  <r>
    <x v="8"/>
    <x v="0"/>
    <x v="3"/>
    <n v="92950"/>
    <x v="0"/>
    <x v="2"/>
    <n v="1"/>
    <n v="1"/>
    <n v="14458"/>
    <n v="0.1"/>
    <n v="0.1"/>
    <n v="1"/>
  </r>
  <r>
    <x v="8"/>
    <x v="1"/>
    <x v="1"/>
    <s v="J1200"/>
    <x v="2"/>
    <x v="2"/>
    <n v="55"/>
    <n v="29"/>
    <n v="10055"/>
    <n v="2.9"/>
    <n v="5.5"/>
    <n v="1.9"/>
  </r>
  <r>
    <x v="8"/>
    <x v="1"/>
    <x v="1"/>
    <s v="J0170"/>
    <x v="1"/>
    <x v="2"/>
    <n v="3"/>
    <n v="3"/>
    <n v="10055"/>
    <n v="0.3"/>
    <n v="0.3"/>
    <n v="1"/>
  </r>
  <r>
    <x v="4"/>
    <x v="1"/>
    <x v="1"/>
    <n v="92950"/>
    <x v="0"/>
    <x v="2"/>
    <n v="1"/>
    <n v="1"/>
    <n v="31647"/>
    <n v="0"/>
    <n v="0"/>
    <n v="1"/>
  </r>
  <r>
    <x v="7"/>
    <x v="0"/>
    <x v="4"/>
    <s v="J1200"/>
    <x v="2"/>
    <x v="2"/>
    <n v="1"/>
    <n v="1"/>
    <n v="8205"/>
    <n v="0.1"/>
    <n v="0.1"/>
    <n v="1"/>
  </r>
  <r>
    <x v="7"/>
    <x v="1"/>
    <x v="3"/>
    <n v="92950"/>
    <x v="0"/>
    <x v="2"/>
    <n v="1"/>
    <n v="1"/>
    <n v="6552"/>
    <n v="0.2"/>
    <n v="0.2"/>
    <n v="1"/>
  </r>
  <r>
    <x v="0"/>
    <x v="0"/>
    <x v="0"/>
    <s v="J1200"/>
    <x v="2"/>
    <x v="2"/>
    <n v="1"/>
    <n v="1"/>
    <n v="3172"/>
    <n v="0.3"/>
    <n v="0.3"/>
    <n v="1"/>
  </r>
  <r>
    <x v="5"/>
    <x v="0"/>
    <x v="0"/>
    <s v="J1200"/>
    <x v="2"/>
    <x v="2"/>
    <n v="2"/>
    <n v="2"/>
    <n v="9862"/>
    <n v="0.2"/>
    <n v="0.2"/>
    <n v="1"/>
  </r>
  <r>
    <x v="1"/>
    <x v="0"/>
    <x v="3"/>
    <s v="J0170"/>
    <x v="1"/>
    <x v="2"/>
    <n v="9"/>
    <n v="7"/>
    <n v="9005"/>
    <n v="0.8"/>
    <n v="1"/>
    <n v="1.3"/>
  </r>
  <r>
    <x v="1"/>
    <x v="1"/>
    <x v="1"/>
    <s v="J0170"/>
    <x v="1"/>
    <x v="2"/>
    <n v="5"/>
    <n v="5"/>
    <n v="9324"/>
    <n v="0.5"/>
    <n v="0.5"/>
    <n v="1"/>
  </r>
  <r>
    <x v="2"/>
    <x v="1"/>
    <x v="3"/>
    <s v="J0170"/>
    <x v="1"/>
    <x v="2"/>
    <n v="2"/>
    <n v="2"/>
    <n v="4810"/>
    <n v="0.4"/>
    <n v="0.4"/>
    <n v="1"/>
  </r>
  <r>
    <x v="9"/>
    <x v="1"/>
    <x v="2"/>
    <s v="J1200"/>
    <x v="2"/>
    <x v="2"/>
    <n v="8"/>
    <n v="2"/>
    <n v="4660"/>
    <n v="0.4"/>
    <n v="1.7"/>
    <n v="4"/>
  </r>
  <r>
    <x v="3"/>
    <x v="0"/>
    <x v="1"/>
    <s v="J1200"/>
    <x v="2"/>
    <x v="2"/>
    <n v="88"/>
    <n v="63"/>
    <n v="55077"/>
    <n v="1.1000000000000001"/>
    <n v="1.6"/>
    <n v="1.4"/>
  </r>
  <r>
    <x v="3"/>
    <x v="0"/>
    <x v="0"/>
    <s v="J0170"/>
    <x v="1"/>
    <x v="2"/>
    <n v="9"/>
    <n v="9"/>
    <n v="52642"/>
    <n v="0.2"/>
    <n v="0.2"/>
    <n v="1"/>
  </r>
  <r>
    <x v="4"/>
    <x v="1"/>
    <x v="2"/>
    <s v="J1200"/>
    <x v="2"/>
    <x v="2"/>
    <n v="687"/>
    <n v="76"/>
    <n v="37887"/>
    <n v="2"/>
    <n v="18.100000000000001"/>
    <n v="9"/>
  </r>
  <r>
    <x v="6"/>
    <x v="1"/>
    <x v="3"/>
    <s v="J0170"/>
    <x v="1"/>
    <x v="2"/>
    <n v="7"/>
    <n v="6"/>
    <n v="9409"/>
    <n v="0.6"/>
    <n v="0.7"/>
    <n v="1.2"/>
  </r>
  <r>
    <x v="7"/>
    <x v="0"/>
    <x v="0"/>
    <s v="J1200"/>
    <x v="2"/>
    <x v="2"/>
    <n v="156"/>
    <n v="40"/>
    <n v="6345"/>
    <n v="6.3"/>
    <n v="24.6"/>
    <n v="3.9"/>
  </r>
  <r>
    <x v="7"/>
    <x v="1"/>
    <x v="1"/>
    <n v="92950"/>
    <x v="0"/>
    <x v="2"/>
    <n v="1"/>
    <n v="1"/>
    <n v="5578"/>
    <n v="0.2"/>
    <n v="0.2"/>
    <n v="1"/>
  </r>
  <r>
    <x v="7"/>
    <x v="1"/>
    <x v="0"/>
    <n v="92950"/>
    <x v="0"/>
    <x v="2"/>
    <n v="2"/>
    <n v="2"/>
    <n v="5631"/>
    <n v="0.4"/>
    <n v="0.4"/>
    <n v="1"/>
  </r>
  <r>
    <x v="8"/>
    <x v="0"/>
    <x v="3"/>
    <s v="J1200"/>
    <x v="2"/>
    <x v="2"/>
    <n v="4"/>
    <n v="3"/>
    <n v="3349"/>
    <n v="0.9"/>
    <n v="1.2"/>
    <n v="1.3"/>
  </r>
  <r>
    <x v="8"/>
    <x v="0"/>
    <x v="2"/>
    <s v="J0170"/>
    <x v="1"/>
    <x v="2"/>
    <n v="1"/>
    <n v="1"/>
    <n v="3621"/>
    <n v="0.3"/>
    <n v="0.3"/>
    <n v="1"/>
  </r>
  <r>
    <x v="8"/>
    <x v="1"/>
    <x v="1"/>
    <s v="J1200"/>
    <x v="2"/>
    <x v="2"/>
    <n v="15"/>
    <n v="6"/>
    <n v="2267"/>
    <n v="2.6"/>
    <n v="6.6"/>
    <n v="2.5"/>
  </r>
  <r>
    <x v="8"/>
    <x v="1"/>
    <x v="0"/>
    <s v="J1200"/>
    <x v="2"/>
    <x v="2"/>
    <n v="31"/>
    <n v="13"/>
    <n v="2313"/>
    <n v="5.6"/>
    <n v="13.4"/>
    <n v="2.4"/>
  </r>
  <r>
    <x v="0"/>
    <x v="0"/>
    <x v="1"/>
    <s v="J0170"/>
    <x v="1"/>
    <x v="2"/>
    <n v="1"/>
    <n v="1"/>
    <n v="3066"/>
    <n v="0.3"/>
    <n v="0.3"/>
    <n v="1"/>
  </r>
  <r>
    <x v="5"/>
    <x v="1"/>
    <x v="3"/>
    <s v="J1200"/>
    <x v="2"/>
    <x v="2"/>
    <n v="1"/>
    <n v="1"/>
    <n v="10723"/>
    <n v="0.1"/>
    <n v="0.1"/>
    <n v="1"/>
  </r>
  <r>
    <x v="5"/>
    <x v="1"/>
    <x v="2"/>
    <s v="J1200"/>
    <x v="2"/>
    <x v="2"/>
    <n v="1"/>
    <n v="1"/>
    <n v="9689"/>
    <n v="0.1"/>
    <n v="0.1"/>
    <n v="1"/>
  </r>
  <r>
    <x v="1"/>
    <x v="1"/>
    <x v="3"/>
    <s v="J0170"/>
    <x v="1"/>
    <x v="2"/>
    <n v="8"/>
    <n v="7"/>
    <n v="9336"/>
    <n v="0.7"/>
    <n v="0.9"/>
    <n v="1.1000000000000001"/>
  </r>
  <r>
    <x v="2"/>
    <x v="1"/>
    <x v="3"/>
    <s v="J1200"/>
    <x v="2"/>
    <x v="2"/>
    <n v="1"/>
    <n v="1"/>
    <n v="4810"/>
    <n v="0.2"/>
    <n v="0.2"/>
    <n v="1"/>
  </r>
  <r>
    <x v="9"/>
    <x v="1"/>
    <x v="0"/>
    <s v="J1200"/>
    <x v="2"/>
    <x v="2"/>
    <n v="1"/>
    <n v="1"/>
    <n v="4919"/>
    <n v="0.2"/>
    <n v="0.2"/>
    <n v="1"/>
  </r>
  <r>
    <x v="3"/>
    <x v="0"/>
    <x v="0"/>
    <s v="J1200"/>
    <x v="2"/>
    <x v="2"/>
    <n v="316"/>
    <n v="85"/>
    <n v="52642"/>
    <n v="1.6"/>
    <n v="6"/>
    <n v="3.7"/>
  </r>
  <r>
    <x v="4"/>
    <x v="0"/>
    <x v="0"/>
    <n v="92950"/>
    <x v="0"/>
    <x v="2"/>
    <n v="1"/>
    <n v="1"/>
    <n v="43932"/>
    <n v="0"/>
    <n v="0"/>
    <n v="1"/>
  </r>
  <r>
    <x v="4"/>
    <x v="1"/>
    <x v="3"/>
    <s v="J1200"/>
    <x v="2"/>
    <x v="2"/>
    <n v="56"/>
    <n v="33"/>
    <n v="36055"/>
    <n v="0.9"/>
    <n v="1.6"/>
    <n v="1.7"/>
  </r>
  <r>
    <x v="4"/>
    <x v="1"/>
    <x v="2"/>
    <s v="J0170"/>
    <x v="1"/>
    <x v="2"/>
    <n v="23"/>
    <n v="13"/>
    <n v="37887"/>
    <n v="0.3"/>
    <n v="0.6"/>
    <n v="1.8"/>
  </r>
  <r>
    <x v="6"/>
    <x v="0"/>
    <x v="1"/>
    <s v="J0170"/>
    <x v="1"/>
    <x v="2"/>
    <n v="2"/>
    <n v="2"/>
    <n v="8801"/>
    <n v="0.2"/>
    <n v="0.2"/>
    <n v="1"/>
  </r>
  <r>
    <x v="6"/>
    <x v="0"/>
    <x v="0"/>
    <s v="J0170"/>
    <x v="1"/>
    <x v="2"/>
    <n v="1"/>
    <n v="1"/>
    <n v="8526"/>
    <n v="0.1"/>
    <n v="0.1"/>
    <n v="1"/>
  </r>
  <r>
    <x v="7"/>
    <x v="1"/>
    <x v="3"/>
    <s v="J0170"/>
    <x v="1"/>
    <x v="2"/>
    <n v="3"/>
    <n v="2"/>
    <n v="5476"/>
    <n v="0.4"/>
    <n v="0.5"/>
    <n v="1.5"/>
  </r>
  <r>
    <x v="8"/>
    <x v="0"/>
    <x v="2"/>
    <s v="J1200"/>
    <x v="2"/>
    <x v="2"/>
    <n v="103"/>
    <n v="22"/>
    <n v="3621"/>
    <n v="6.1"/>
    <n v="28.4"/>
    <n v="4.7"/>
  </r>
  <r>
    <x v="1"/>
    <x v="0"/>
    <x v="2"/>
    <s v="J1200"/>
    <x v="2"/>
    <x v="2"/>
    <n v="2"/>
    <n v="1"/>
    <n v="8503"/>
    <n v="0.1"/>
    <n v="0.2"/>
    <n v="2"/>
  </r>
  <r>
    <x v="1"/>
    <x v="1"/>
    <x v="0"/>
    <s v="J1200"/>
    <x v="2"/>
    <x v="2"/>
    <n v="7"/>
    <n v="4"/>
    <n v="9231"/>
    <n v="0.4"/>
    <n v="0.8"/>
    <n v="1.8"/>
  </r>
  <r>
    <x v="9"/>
    <x v="1"/>
    <x v="3"/>
    <s v="J0170"/>
    <x v="1"/>
    <x v="2"/>
    <n v="4"/>
    <n v="4"/>
    <n v="5063"/>
    <n v="0.8"/>
    <n v="0.8"/>
    <n v="1"/>
  </r>
  <r>
    <x v="3"/>
    <x v="0"/>
    <x v="3"/>
    <s v="J0170"/>
    <x v="1"/>
    <x v="2"/>
    <n v="32"/>
    <n v="24"/>
    <n v="56311"/>
    <n v="0.4"/>
    <n v="0.6"/>
    <n v="1.3"/>
  </r>
  <r>
    <x v="3"/>
    <x v="1"/>
    <x v="1"/>
    <s v="J0170"/>
    <x v="1"/>
    <x v="2"/>
    <n v="28"/>
    <n v="26"/>
    <n v="45909"/>
    <n v="0.6"/>
    <n v="0.6"/>
    <n v="1.1000000000000001"/>
  </r>
  <r>
    <x v="3"/>
    <x v="1"/>
    <x v="0"/>
    <s v="J0170"/>
    <x v="1"/>
    <x v="2"/>
    <n v="8"/>
    <n v="5"/>
    <n v="43179"/>
    <n v="0.1"/>
    <n v="0.2"/>
    <n v="1.6"/>
  </r>
  <r>
    <x v="4"/>
    <x v="1"/>
    <x v="3"/>
    <s v="J0170"/>
    <x v="1"/>
    <x v="2"/>
    <n v="13"/>
    <n v="12"/>
    <n v="36055"/>
    <n v="0.3"/>
    <n v="0.4"/>
    <n v="1.1000000000000001"/>
  </r>
  <r>
    <x v="6"/>
    <x v="1"/>
    <x v="2"/>
    <s v="J1200"/>
    <x v="2"/>
    <x v="2"/>
    <n v="1"/>
    <n v="1"/>
    <n v="8609"/>
    <n v="0.1"/>
    <n v="0.1"/>
    <n v="1"/>
  </r>
  <r>
    <x v="7"/>
    <x v="0"/>
    <x v="3"/>
    <s v="J1200"/>
    <x v="2"/>
    <x v="2"/>
    <n v="28"/>
    <n v="9"/>
    <n v="6212"/>
    <n v="1.4"/>
    <n v="4.5"/>
    <n v="3.1"/>
  </r>
  <r>
    <x v="7"/>
    <x v="0"/>
    <x v="2"/>
    <s v="J0170"/>
    <x v="1"/>
    <x v="2"/>
    <n v="4"/>
    <n v="2"/>
    <n v="6480"/>
    <n v="0.3"/>
    <n v="0.6"/>
    <n v="2"/>
  </r>
  <r>
    <x v="7"/>
    <x v="0"/>
    <x v="2"/>
    <s v="J1200"/>
    <x v="2"/>
    <x v="2"/>
    <n v="216"/>
    <n v="46"/>
    <n v="6480"/>
    <n v="7.1"/>
    <n v="33.299999999999997"/>
    <n v="4.7"/>
  </r>
  <r>
    <x v="7"/>
    <x v="1"/>
    <x v="1"/>
    <s v="J1200"/>
    <x v="2"/>
    <x v="2"/>
    <n v="89"/>
    <n v="32"/>
    <n v="5578"/>
    <n v="5.7"/>
    <n v="16"/>
    <n v="2.8"/>
  </r>
  <r>
    <x v="7"/>
    <x v="1"/>
    <x v="0"/>
    <s v="J1200"/>
    <x v="2"/>
    <x v="2"/>
    <n v="143"/>
    <n v="29"/>
    <n v="5631"/>
    <n v="5.2"/>
    <n v="25.4"/>
    <n v="4.9000000000000004"/>
  </r>
  <r>
    <x v="8"/>
    <x v="0"/>
    <x v="1"/>
    <n v="92950"/>
    <x v="0"/>
    <x v="2"/>
    <n v="1"/>
    <n v="1"/>
    <n v="3471"/>
    <n v="0.3"/>
    <n v="0.3"/>
    <n v="1"/>
  </r>
  <r>
    <x v="8"/>
    <x v="1"/>
    <x v="3"/>
    <s v="J0170"/>
    <x v="1"/>
    <x v="2"/>
    <n v="1"/>
    <n v="1"/>
    <n v="2143"/>
    <n v="0.5"/>
    <n v="0.5"/>
    <n v="1"/>
  </r>
  <r>
    <x v="8"/>
    <x v="1"/>
    <x v="2"/>
    <s v="J0170"/>
    <x v="1"/>
    <x v="2"/>
    <n v="2"/>
    <n v="1"/>
    <n v="2419"/>
    <n v="0.4"/>
    <n v="0.8"/>
    <n v="2"/>
  </r>
  <r>
    <x v="0"/>
    <x v="1"/>
    <x v="1"/>
    <s v="J1200"/>
    <x v="2"/>
    <x v="2"/>
    <n v="1"/>
    <n v="1"/>
    <n v="3253"/>
    <n v="0.3"/>
    <n v="0.3"/>
    <n v="1"/>
  </r>
  <r>
    <x v="0"/>
    <x v="1"/>
    <x v="0"/>
    <s v="J1200"/>
    <x v="2"/>
    <x v="2"/>
    <n v="3"/>
    <n v="3"/>
    <n v="3354"/>
    <n v="0.9"/>
    <n v="0.9"/>
    <n v="1"/>
  </r>
  <r>
    <x v="5"/>
    <x v="0"/>
    <x v="3"/>
    <s v="J0170"/>
    <x v="1"/>
    <x v="2"/>
    <n v="4"/>
    <n v="3"/>
    <n v="10319"/>
    <n v="0.3"/>
    <n v="0.4"/>
    <n v="1.3"/>
  </r>
  <r>
    <x v="5"/>
    <x v="1"/>
    <x v="1"/>
    <s v="J0170"/>
    <x v="1"/>
    <x v="2"/>
    <n v="4"/>
    <n v="4"/>
    <n v="10175"/>
    <n v="0.4"/>
    <n v="0.4"/>
    <n v="1"/>
  </r>
  <r>
    <x v="1"/>
    <x v="0"/>
    <x v="0"/>
    <s v="J1200"/>
    <x v="2"/>
    <x v="2"/>
    <n v="1"/>
    <n v="1"/>
    <n v="8857"/>
    <n v="0.1"/>
    <n v="0.1"/>
    <n v="1"/>
  </r>
  <r>
    <x v="2"/>
    <x v="0"/>
    <x v="0"/>
    <s v="J1200"/>
    <x v="2"/>
    <x v="2"/>
    <n v="9"/>
    <n v="5"/>
    <n v="5407"/>
    <n v="0.9"/>
    <n v="1.7"/>
    <n v="1.8"/>
  </r>
  <r>
    <x v="9"/>
    <x v="0"/>
    <x v="1"/>
    <s v="J0170"/>
    <x v="1"/>
    <x v="2"/>
    <n v="3"/>
    <n v="3"/>
    <n v="4776"/>
    <n v="0.6"/>
    <n v="0.6"/>
    <n v="1"/>
  </r>
  <r>
    <x v="3"/>
    <x v="0"/>
    <x v="1"/>
    <n v="92950"/>
    <x v="0"/>
    <x v="2"/>
    <n v="1"/>
    <n v="1"/>
    <n v="55077"/>
    <n v="0"/>
    <n v="0"/>
    <n v="1"/>
  </r>
  <r>
    <x v="3"/>
    <x v="0"/>
    <x v="0"/>
    <n v="92950"/>
    <x v="0"/>
    <x v="2"/>
    <n v="2"/>
    <n v="1"/>
    <n v="52642"/>
    <n v="0"/>
    <n v="0"/>
    <n v="2"/>
  </r>
  <r>
    <x v="3"/>
    <x v="1"/>
    <x v="3"/>
    <s v="J1200"/>
    <x v="2"/>
    <x v="2"/>
    <n v="17"/>
    <n v="11"/>
    <n v="47193"/>
    <n v="0.2"/>
    <n v="0.4"/>
    <n v="1.5"/>
  </r>
  <r>
    <x v="3"/>
    <x v="1"/>
    <x v="2"/>
    <s v="J0170"/>
    <x v="1"/>
    <x v="2"/>
    <n v="26"/>
    <n v="12"/>
    <n v="40100"/>
    <n v="0.3"/>
    <n v="0.6"/>
    <n v="2.2000000000000002"/>
  </r>
  <r>
    <x v="4"/>
    <x v="0"/>
    <x v="3"/>
    <s v="J0170"/>
    <x v="1"/>
    <x v="2"/>
    <n v="25"/>
    <n v="23"/>
    <n v="41861"/>
    <n v="0.5"/>
    <n v="0.6"/>
    <n v="1.1000000000000001"/>
  </r>
  <r>
    <x v="6"/>
    <x v="1"/>
    <x v="0"/>
    <s v="J1200"/>
    <x v="2"/>
    <x v="2"/>
    <n v="1"/>
    <n v="1"/>
    <n v="8954"/>
    <n v="0.1"/>
    <n v="0.1"/>
    <n v="1"/>
  </r>
  <r>
    <x v="7"/>
    <x v="0"/>
    <x v="1"/>
    <s v="J0170"/>
    <x v="1"/>
    <x v="2"/>
    <n v="8"/>
    <n v="6"/>
    <n v="6366"/>
    <n v="0.9"/>
    <n v="1.3"/>
    <n v="1.3"/>
  </r>
  <r>
    <x v="7"/>
    <x v="0"/>
    <x v="1"/>
    <s v="J1200"/>
    <x v="2"/>
    <x v="2"/>
    <n v="65"/>
    <n v="26"/>
    <n v="6366"/>
    <n v="4.0999999999999996"/>
    <n v="10.199999999999999"/>
    <n v="2.5"/>
  </r>
  <r>
    <x v="7"/>
    <x v="0"/>
    <x v="0"/>
    <s v="J0170"/>
    <x v="1"/>
    <x v="2"/>
    <n v="1"/>
    <n v="1"/>
    <n v="6345"/>
    <n v="0.2"/>
    <n v="0.2"/>
    <n v="1"/>
  </r>
  <r>
    <x v="7"/>
    <x v="1"/>
    <x v="2"/>
    <n v="92950"/>
    <x v="0"/>
    <x v="2"/>
    <n v="1"/>
    <n v="1"/>
    <n v="5823"/>
    <n v="0.2"/>
    <n v="0.2"/>
    <n v="1"/>
  </r>
  <r>
    <x v="8"/>
    <x v="0"/>
    <x v="1"/>
    <s v="J0170"/>
    <x v="1"/>
    <x v="2"/>
    <n v="1"/>
    <n v="1"/>
    <n v="3471"/>
    <n v="0.3"/>
    <n v="0.3"/>
    <n v="1"/>
  </r>
  <r>
    <x v="8"/>
    <x v="0"/>
    <x v="0"/>
    <s v="J0170"/>
    <x v="1"/>
    <x v="2"/>
    <n v="3"/>
    <n v="3"/>
    <n v="3519"/>
    <n v="0.9"/>
    <n v="0.9"/>
    <n v="1"/>
  </r>
  <r>
    <x v="8"/>
    <x v="1"/>
    <x v="1"/>
    <n v="92950"/>
    <x v="0"/>
    <x v="2"/>
    <n v="1"/>
    <n v="1"/>
    <n v="2267"/>
    <n v="0.4"/>
    <n v="0.4"/>
    <n v="1"/>
  </r>
  <r>
    <x v="8"/>
    <x v="1"/>
    <x v="0"/>
    <n v="92950"/>
    <x v="0"/>
    <x v="2"/>
    <n v="3"/>
    <n v="2"/>
    <n v="2313"/>
    <n v="0.9"/>
    <n v="1.3"/>
    <n v="1.5"/>
  </r>
  <r>
    <x v="0"/>
    <x v="0"/>
    <x v="3"/>
    <s v="J0170"/>
    <x v="1"/>
    <x v="2"/>
    <n v="1"/>
    <n v="1"/>
    <n v="3179"/>
    <n v="0.3"/>
    <n v="0.3"/>
    <n v="1"/>
  </r>
  <r>
    <x v="0"/>
    <x v="1"/>
    <x v="1"/>
    <s v="J0170"/>
    <x v="1"/>
    <x v="2"/>
    <n v="4"/>
    <n v="4"/>
    <n v="3253"/>
    <n v="1.2"/>
    <n v="1.2"/>
    <n v="1"/>
  </r>
  <r>
    <x v="5"/>
    <x v="0"/>
    <x v="3"/>
    <s v="J1200"/>
    <x v="2"/>
    <x v="2"/>
    <n v="3"/>
    <n v="2"/>
    <n v="10319"/>
    <n v="0.2"/>
    <n v="0.3"/>
    <n v="1.5"/>
  </r>
  <r>
    <x v="5"/>
    <x v="0"/>
    <x v="2"/>
    <s v="J0170"/>
    <x v="1"/>
    <x v="2"/>
    <n v="3"/>
    <n v="2"/>
    <n v="9458"/>
    <n v="0.2"/>
    <n v="0.3"/>
    <n v="1.5"/>
  </r>
  <r>
    <x v="5"/>
    <x v="1"/>
    <x v="1"/>
    <s v="J1200"/>
    <x v="2"/>
    <x v="2"/>
    <n v="2"/>
    <n v="2"/>
    <n v="10175"/>
    <n v="0.2"/>
    <n v="0.2"/>
    <n v="1"/>
  </r>
  <r>
    <x v="5"/>
    <x v="1"/>
    <x v="0"/>
    <s v="J1200"/>
    <x v="2"/>
    <x v="2"/>
    <n v="2"/>
    <n v="1"/>
    <n v="10099"/>
    <n v="0.1"/>
    <n v="0.2"/>
    <n v="2"/>
  </r>
  <r>
    <x v="1"/>
    <x v="0"/>
    <x v="1"/>
    <s v="J0170"/>
    <x v="1"/>
    <x v="2"/>
    <n v="5"/>
    <n v="4"/>
    <n v="8921"/>
    <n v="0.4"/>
    <n v="0.6"/>
    <n v="1.3"/>
  </r>
  <r>
    <x v="2"/>
    <x v="0"/>
    <x v="3"/>
    <s v="J0170"/>
    <x v="1"/>
    <x v="2"/>
    <n v="1"/>
    <n v="1"/>
    <n v="5414"/>
    <n v="0.2"/>
    <n v="0.2"/>
    <n v="1"/>
  </r>
  <r>
    <x v="2"/>
    <x v="1"/>
    <x v="1"/>
    <s v="J0170"/>
    <x v="1"/>
    <x v="2"/>
    <n v="1"/>
    <n v="1"/>
    <n v="4891"/>
    <n v="0.2"/>
    <n v="0.2"/>
    <n v="1"/>
  </r>
  <r>
    <x v="9"/>
    <x v="0"/>
    <x v="0"/>
    <s v="J1200"/>
    <x v="2"/>
    <x v="2"/>
    <n v="2"/>
    <n v="1"/>
    <n v="4791"/>
    <n v="0.2"/>
    <n v="0.4"/>
    <n v="2"/>
  </r>
  <r>
    <x v="3"/>
    <x v="1"/>
    <x v="2"/>
    <s v="J1200"/>
    <x v="2"/>
    <x v="2"/>
    <n v="211"/>
    <n v="41"/>
    <n v="40100"/>
    <n v="1"/>
    <n v="5.3"/>
    <n v="5.0999999999999996"/>
  </r>
  <r>
    <x v="4"/>
    <x v="0"/>
    <x v="1"/>
    <s v="J1200"/>
    <x v="2"/>
    <x v="2"/>
    <n v="181"/>
    <n v="92"/>
    <n v="43215"/>
    <n v="2.1"/>
    <n v="4.2"/>
    <n v="2"/>
  </r>
  <r>
    <x v="4"/>
    <x v="0"/>
    <x v="0"/>
    <s v="J1200"/>
    <x v="2"/>
    <x v="2"/>
    <n v="1055"/>
    <n v="182"/>
    <n v="43932"/>
    <n v="4.0999999999999996"/>
    <n v="24"/>
    <n v="5.8"/>
  </r>
  <r>
    <x v="6"/>
    <x v="0"/>
    <x v="2"/>
    <s v="J0170"/>
    <x v="1"/>
    <x v="2"/>
    <n v="2"/>
    <n v="1"/>
    <n v="8171"/>
    <n v="0.1"/>
    <n v="0.2"/>
    <n v="2"/>
  </r>
  <r>
    <x v="6"/>
    <x v="1"/>
    <x v="1"/>
    <s v="J0170"/>
    <x v="1"/>
    <x v="2"/>
    <n v="5"/>
    <n v="4"/>
    <n v="9131"/>
    <n v="0.4"/>
    <n v="0.5"/>
    <n v="1.3"/>
  </r>
  <r>
    <x v="6"/>
    <x v="1"/>
    <x v="0"/>
    <s v="J0170"/>
    <x v="1"/>
    <x v="2"/>
    <n v="1"/>
    <n v="1"/>
    <n v="8954"/>
    <n v="0.1"/>
    <n v="0.1"/>
    <n v="1"/>
  </r>
  <r>
    <x v="8"/>
    <x v="0"/>
    <x v="1"/>
    <s v="J1200"/>
    <x v="2"/>
    <x v="2"/>
    <n v="25"/>
    <n v="14"/>
    <n v="3471"/>
    <n v="4"/>
    <n v="7.2"/>
    <n v="1.8"/>
  </r>
  <r>
    <x v="8"/>
    <x v="0"/>
    <x v="0"/>
    <s v="J1200"/>
    <x v="2"/>
    <x v="2"/>
    <n v="66"/>
    <n v="14"/>
    <n v="3519"/>
    <n v="4"/>
    <n v="18.8"/>
    <n v="4.7"/>
  </r>
  <r>
    <x v="5"/>
    <x v="0"/>
    <x v="1"/>
    <s v="J0170"/>
    <x v="1"/>
    <x v="2"/>
    <n v="1"/>
    <n v="1"/>
    <n v="9965"/>
    <n v="0.1"/>
    <n v="0.1"/>
    <n v="1"/>
  </r>
  <r>
    <x v="1"/>
    <x v="0"/>
    <x v="3"/>
    <s v="J1200"/>
    <x v="2"/>
    <x v="2"/>
    <n v="2"/>
    <n v="2"/>
    <n v="9005"/>
    <n v="0.2"/>
    <n v="0.2"/>
    <n v="1"/>
  </r>
  <r>
    <x v="1"/>
    <x v="0"/>
    <x v="2"/>
    <s v="J0170"/>
    <x v="1"/>
    <x v="2"/>
    <n v="5"/>
    <n v="4"/>
    <n v="8503"/>
    <n v="0.5"/>
    <n v="0.6"/>
    <n v="1.3"/>
  </r>
  <r>
    <x v="1"/>
    <x v="1"/>
    <x v="1"/>
    <s v="J1200"/>
    <x v="2"/>
    <x v="2"/>
    <n v="2"/>
    <n v="2"/>
    <n v="9324"/>
    <n v="0.2"/>
    <n v="0.2"/>
    <n v="1"/>
  </r>
  <r>
    <x v="1"/>
    <x v="1"/>
    <x v="0"/>
    <s v="J0170"/>
    <x v="1"/>
    <x v="2"/>
    <n v="5"/>
    <n v="5"/>
    <n v="9231"/>
    <n v="0.5"/>
    <n v="0.5"/>
    <n v="1"/>
  </r>
  <r>
    <x v="2"/>
    <x v="0"/>
    <x v="3"/>
    <s v="J1200"/>
    <x v="2"/>
    <x v="2"/>
    <n v="4"/>
    <n v="4"/>
    <n v="5414"/>
    <n v="0.7"/>
    <n v="0.7"/>
    <n v="1"/>
  </r>
  <r>
    <x v="2"/>
    <x v="0"/>
    <x v="2"/>
    <s v="J0170"/>
    <x v="1"/>
    <x v="2"/>
    <n v="2"/>
    <n v="1"/>
    <n v="5382"/>
    <n v="0.2"/>
    <n v="0.4"/>
    <n v="2"/>
  </r>
  <r>
    <x v="2"/>
    <x v="0"/>
    <x v="2"/>
    <s v="J1200"/>
    <x v="2"/>
    <x v="2"/>
    <n v="10"/>
    <n v="2"/>
    <n v="5382"/>
    <n v="0.4"/>
    <n v="1.9"/>
    <n v="5"/>
  </r>
  <r>
    <x v="2"/>
    <x v="1"/>
    <x v="1"/>
    <s v="J1200"/>
    <x v="2"/>
    <x v="2"/>
    <n v="1"/>
    <n v="1"/>
    <n v="4891"/>
    <n v="0.2"/>
    <n v="0.2"/>
    <n v="1"/>
  </r>
  <r>
    <x v="2"/>
    <x v="1"/>
    <x v="0"/>
    <s v="J1200"/>
    <x v="2"/>
    <x v="2"/>
    <n v="2"/>
    <n v="1"/>
    <n v="4874"/>
    <n v="0.2"/>
    <n v="0.4"/>
    <n v="2"/>
  </r>
  <r>
    <x v="9"/>
    <x v="1"/>
    <x v="2"/>
    <s v="J0170"/>
    <x v="1"/>
    <x v="2"/>
    <n v="6"/>
    <n v="3"/>
    <n v="4660"/>
    <n v="0.6"/>
    <n v="1.3"/>
    <n v="2"/>
  </r>
  <r>
    <x v="3"/>
    <x v="0"/>
    <x v="1"/>
    <s v="J0170"/>
    <x v="1"/>
    <x v="2"/>
    <n v="42"/>
    <n v="36"/>
    <n v="55077"/>
    <n v="0.7"/>
    <n v="0.8"/>
    <n v="1.2"/>
  </r>
  <r>
    <x v="4"/>
    <x v="0"/>
    <x v="1"/>
    <s v="J0170"/>
    <x v="1"/>
    <x v="2"/>
    <n v="42"/>
    <n v="35"/>
    <n v="43215"/>
    <n v="0.8"/>
    <n v="1"/>
    <n v="1.2"/>
  </r>
  <r>
    <x v="4"/>
    <x v="0"/>
    <x v="0"/>
    <s v="J0170"/>
    <x v="1"/>
    <x v="2"/>
    <n v="14"/>
    <n v="14"/>
    <n v="43932"/>
    <n v="0.3"/>
    <n v="0.3"/>
    <n v="1"/>
  </r>
  <r>
    <x v="6"/>
    <x v="1"/>
    <x v="3"/>
    <s v="J1200"/>
    <x v="2"/>
    <x v="2"/>
    <n v="1"/>
    <n v="1"/>
    <n v="9409"/>
    <n v="0.1"/>
    <n v="0.1"/>
    <n v="1"/>
  </r>
  <r>
    <x v="6"/>
    <x v="1"/>
    <x v="2"/>
    <s v="J0170"/>
    <x v="1"/>
    <x v="2"/>
    <n v="5"/>
    <n v="2"/>
    <n v="8609"/>
    <n v="0.2"/>
    <n v="0.6"/>
    <n v="2.5"/>
  </r>
  <r>
    <x v="7"/>
    <x v="0"/>
    <x v="3"/>
    <s v="J0170"/>
    <x v="1"/>
    <x v="2"/>
    <n v="4"/>
    <n v="4"/>
    <n v="6212"/>
    <n v="0.6"/>
    <n v="0.6"/>
    <n v="1"/>
  </r>
  <r>
    <x v="7"/>
    <x v="1"/>
    <x v="1"/>
    <s v="J0170"/>
    <x v="1"/>
    <x v="2"/>
    <n v="1"/>
    <n v="1"/>
    <n v="5578"/>
    <n v="0.2"/>
    <n v="0.2"/>
    <n v="1"/>
  </r>
  <r>
    <x v="7"/>
    <x v="1"/>
    <x v="0"/>
    <s v="J0170"/>
    <x v="1"/>
    <x v="2"/>
    <n v="3"/>
    <n v="2"/>
    <n v="5631"/>
    <n v="0.4"/>
    <n v="0.5"/>
    <n v="1.5"/>
  </r>
  <r>
    <x v="8"/>
    <x v="0"/>
    <x v="3"/>
    <s v="J0170"/>
    <x v="1"/>
    <x v="2"/>
    <n v="1"/>
    <n v="1"/>
    <n v="3349"/>
    <n v="0.3"/>
    <n v="0.3"/>
    <n v="1"/>
  </r>
  <r>
    <x v="0"/>
    <x v="1"/>
    <x v="3"/>
    <s v="J0170"/>
    <x v="1"/>
    <x v="2"/>
    <n v="4"/>
    <n v="3"/>
    <n v="3200"/>
    <n v="0.9"/>
    <n v="1.3"/>
    <n v="1.3"/>
  </r>
  <r>
    <x v="5"/>
    <x v="1"/>
    <x v="3"/>
    <s v="J0170"/>
    <x v="1"/>
    <x v="2"/>
    <n v="5"/>
    <n v="5"/>
    <n v="10723"/>
    <n v="0.5"/>
    <n v="0.5"/>
    <n v="1"/>
  </r>
  <r>
    <x v="5"/>
    <x v="1"/>
    <x v="2"/>
    <s v="J0170"/>
    <x v="1"/>
    <x v="2"/>
    <n v="6"/>
    <n v="5"/>
    <n v="9689"/>
    <n v="0.5"/>
    <n v="0.6"/>
    <n v="1.2"/>
  </r>
  <r>
    <x v="1"/>
    <x v="1"/>
    <x v="3"/>
    <s v="J1200"/>
    <x v="2"/>
    <x v="2"/>
    <n v="1"/>
    <n v="1"/>
    <n v="9336"/>
    <n v="0.1"/>
    <n v="0.1"/>
    <n v="1"/>
  </r>
  <r>
    <x v="1"/>
    <x v="1"/>
    <x v="2"/>
    <s v="J0170"/>
    <x v="1"/>
    <x v="2"/>
    <n v="9"/>
    <n v="7"/>
    <n v="8862"/>
    <n v="0.8"/>
    <n v="1"/>
    <n v="1.3"/>
  </r>
  <r>
    <x v="1"/>
    <x v="1"/>
    <x v="2"/>
    <s v="J1200"/>
    <x v="2"/>
    <x v="2"/>
    <n v="2"/>
    <n v="1"/>
    <n v="8862"/>
    <n v="0.1"/>
    <n v="0.2"/>
    <n v="2"/>
  </r>
  <r>
    <x v="2"/>
    <x v="0"/>
    <x v="1"/>
    <s v="J1200"/>
    <x v="2"/>
    <x v="2"/>
    <n v="3"/>
    <n v="3"/>
    <n v="5334"/>
    <n v="0.6"/>
    <n v="0.6"/>
    <n v="1"/>
  </r>
  <r>
    <x v="2"/>
    <x v="0"/>
    <x v="0"/>
    <s v="J0170"/>
    <x v="1"/>
    <x v="2"/>
    <n v="1"/>
    <n v="1"/>
    <n v="5407"/>
    <n v="0.2"/>
    <n v="0.2"/>
    <n v="1"/>
  </r>
  <r>
    <x v="9"/>
    <x v="0"/>
    <x v="2"/>
    <s v="J0170"/>
    <x v="1"/>
    <x v="2"/>
    <n v="4"/>
    <n v="1"/>
    <n v="4549"/>
    <n v="0.2"/>
    <n v="0.9"/>
    <n v="4"/>
  </r>
  <r>
    <x v="9"/>
    <x v="1"/>
    <x v="1"/>
    <s v="J0170"/>
    <x v="1"/>
    <x v="2"/>
    <n v="2"/>
    <n v="2"/>
    <n v="5003"/>
    <n v="0.4"/>
    <n v="0.4"/>
    <n v="1"/>
  </r>
  <r>
    <x v="9"/>
    <x v="1"/>
    <x v="1"/>
    <s v="J1200"/>
    <x v="2"/>
    <x v="2"/>
    <n v="1"/>
    <n v="1"/>
    <n v="5003"/>
    <n v="0.2"/>
    <n v="0.2"/>
    <n v="1"/>
  </r>
  <r>
    <x v="9"/>
    <x v="1"/>
    <x v="0"/>
    <s v="J0170"/>
    <x v="1"/>
    <x v="2"/>
    <n v="1"/>
    <n v="1"/>
    <n v="4919"/>
    <n v="0.2"/>
    <n v="0.2"/>
    <n v="1"/>
  </r>
  <r>
    <x v="3"/>
    <x v="1"/>
    <x v="3"/>
    <s v="J0170"/>
    <x v="1"/>
    <x v="2"/>
    <n v="23"/>
    <n v="18"/>
    <n v="47193"/>
    <n v="0.4"/>
    <n v="0.5"/>
    <n v="1.3"/>
  </r>
  <r>
    <x v="4"/>
    <x v="0"/>
    <x v="3"/>
    <s v="J1200"/>
    <x v="2"/>
    <x v="2"/>
    <n v="100"/>
    <n v="63"/>
    <n v="41861"/>
    <n v="1.5"/>
    <n v="2.4"/>
    <n v="1.6"/>
  </r>
  <r>
    <x v="4"/>
    <x v="0"/>
    <x v="2"/>
    <s v="J0170"/>
    <x v="1"/>
    <x v="2"/>
    <n v="48"/>
    <n v="22"/>
    <n v="44396"/>
    <n v="0.5"/>
    <n v="1.1000000000000001"/>
    <n v="2.2000000000000002"/>
  </r>
  <r>
    <x v="4"/>
    <x v="1"/>
    <x v="1"/>
    <s v="J0170"/>
    <x v="1"/>
    <x v="2"/>
    <n v="30"/>
    <n v="26"/>
    <n v="37118"/>
    <n v="0.7"/>
    <n v="0.8"/>
    <n v="1.2"/>
  </r>
  <r>
    <x v="4"/>
    <x v="1"/>
    <x v="1"/>
    <s v="J1200"/>
    <x v="2"/>
    <x v="2"/>
    <n v="91"/>
    <n v="43"/>
    <n v="37118"/>
    <n v="1.2"/>
    <n v="2.5"/>
    <n v="2.1"/>
  </r>
  <r>
    <x v="4"/>
    <x v="1"/>
    <x v="0"/>
    <s v="J0170"/>
    <x v="1"/>
    <x v="2"/>
    <n v="6"/>
    <n v="6"/>
    <n v="37575"/>
    <n v="0.2"/>
    <n v="0.2"/>
    <n v="1"/>
  </r>
  <r>
    <x v="7"/>
    <x v="1"/>
    <x v="3"/>
    <s v="J1200"/>
    <x v="2"/>
    <x v="2"/>
    <n v="32"/>
    <n v="14"/>
    <n v="5476"/>
    <n v="2.6"/>
    <n v="5.8"/>
    <n v="2.2999999999999998"/>
  </r>
  <r>
    <x v="7"/>
    <x v="1"/>
    <x v="2"/>
    <s v="J0170"/>
    <x v="1"/>
    <x v="2"/>
    <n v="1"/>
    <n v="1"/>
    <n v="5823"/>
    <n v="0.2"/>
    <n v="0.2"/>
    <n v="1"/>
  </r>
  <r>
    <x v="8"/>
    <x v="1"/>
    <x v="2"/>
    <n v="92950"/>
    <x v="0"/>
    <x v="2"/>
    <n v="1"/>
    <n v="1"/>
    <n v="2419"/>
    <n v="0.4"/>
    <n v="0.4"/>
    <n v="1"/>
  </r>
  <r>
    <x v="0"/>
    <x v="1"/>
    <x v="3"/>
    <s v="J1200"/>
    <x v="2"/>
    <x v="2"/>
    <n v="2"/>
    <n v="2"/>
    <n v="3200"/>
    <n v="0.6"/>
    <n v="0.6"/>
    <n v="1"/>
  </r>
  <r>
    <x v="9"/>
    <x v="0"/>
    <x v="3"/>
    <s v="J0170"/>
    <x v="1"/>
    <x v="2"/>
    <n v="1"/>
    <n v="1"/>
    <n v="4842"/>
    <n v="0.2"/>
    <n v="0.2"/>
    <n v="1"/>
  </r>
  <r>
    <x v="3"/>
    <x v="0"/>
    <x v="3"/>
    <s v="J1200"/>
    <x v="2"/>
    <x v="2"/>
    <n v="86"/>
    <n v="50"/>
    <n v="56311"/>
    <n v="0.9"/>
    <n v="1.5"/>
    <n v="1.7"/>
  </r>
  <r>
    <x v="3"/>
    <x v="0"/>
    <x v="2"/>
    <s v="J0170"/>
    <x v="1"/>
    <x v="2"/>
    <n v="42"/>
    <n v="22"/>
    <n v="49654"/>
    <n v="0.4"/>
    <n v="0.8"/>
    <n v="1.9"/>
  </r>
  <r>
    <x v="3"/>
    <x v="0"/>
    <x v="2"/>
    <s v="J1200"/>
    <x v="2"/>
    <x v="2"/>
    <n v="419"/>
    <n v="96"/>
    <n v="49654"/>
    <n v="1.9"/>
    <n v="8.4"/>
    <n v="4.4000000000000004"/>
  </r>
  <r>
    <x v="3"/>
    <x v="1"/>
    <x v="1"/>
    <s v="J1200"/>
    <x v="2"/>
    <x v="2"/>
    <n v="33"/>
    <n v="14"/>
    <n v="45909"/>
    <n v="0.3"/>
    <n v="0.7"/>
    <n v="2.4"/>
  </r>
  <r>
    <x v="3"/>
    <x v="1"/>
    <x v="0"/>
    <s v="J1200"/>
    <x v="2"/>
    <x v="2"/>
    <n v="138"/>
    <n v="30"/>
    <n v="43179"/>
    <n v="0.7"/>
    <n v="3.2"/>
    <n v="4.5999999999999996"/>
  </r>
  <r>
    <x v="4"/>
    <x v="0"/>
    <x v="2"/>
    <s v="J1200"/>
    <x v="2"/>
    <x v="2"/>
    <n v="1621"/>
    <n v="199"/>
    <n v="44396"/>
    <n v="4.5"/>
    <n v="36.5"/>
    <n v="8.1"/>
  </r>
  <r>
    <x v="4"/>
    <x v="1"/>
    <x v="0"/>
    <s v="J1200"/>
    <x v="2"/>
    <x v="2"/>
    <n v="418"/>
    <n v="81"/>
    <n v="37575"/>
    <n v="2.2000000000000002"/>
    <n v="11.1"/>
    <n v="5.2"/>
  </r>
  <r>
    <x v="6"/>
    <x v="0"/>
    <x v="3"/>
    <s v="J0170"/>
    <x v="1"/>
    <x v="2"/>
    <n v="1"/>
    <n v="1"/>
    <n v="9050"/>
    <n v="0.1"/>
    <n v="0.1"/>
    <n v="1"/>
  </r>
  <r>
    <x v="7"/>
    <x v="0"/>
    <x v="1"/>
    <n v="92950"/>
    <x v="0"/>
    <x v="2"/>
    <n v="1"/>
    <n v="1"/>
    <n v="6366"/>
    <n v="0.2"/>
    <n v="0.2"/>
    <n v="1"/>
  </r>
  <r>
    <x v="7"/>
    <x v="0"/>
    <x v="0"/>
    <n v="92950"/>
    <x v="0"/>
    <x v="2"/>
    <n v="2"/>
    <n v="2"/>
    <n v="6345"/>
    <n v="0.3"/>
    <n v="0.3"/>
    <n v="1"/>
  </r>
  <r>
    <x v="7"/>
    <x v="1"/>
    <x v="2"/>
    <s v="J1200"/>
    <x v="2"/>
    <x v="2"/>
    <n v="222"/>
    <n v="38"/>
    <n v="5823"/>
    <n v="6.5"/>
    <n v="38.1"/>
    <n v="5.8"/>
  </r>
  <r>
    <x v="8"/>
    <x v="1"/>
    <x v="3"/>
    <s v="J1200"/>
    <x v="2"/>
    <x v="2"/>
    <n v="11"/>
    <n v="3"/>
    <n v="2143"/>
    <n v="1.4"/>
    <n v="5.0999999999999996"/>
    <n v="3.7"/>
  </r>
  <r>
    <x v="8"/>
    <x v="1"/>
    <x v="2"/>
    <s v="J1200"/>
    <x v="2"/>
    <x v="2"/>
    <n v="39"/>
    <n v="9"/>
    <n v="2419"/>
    <n v="3.7"/>
    <n v="16.100000000000001"/>
    <n v="4.3"/>
  </r>
  <r>
    <x v="5"/>
    <x v="1"/>
    <x v="4"/>
    <n v="92950"/>
    <x v="0"/>
    <x v="2"/>
    <n v="2"/>
    <n v="2"/>
    <n v="129918"/>
    <n v="0"/>
    <n v="0"/>
    <n v="1"/>
  </r>
  <r>
    <x v="2"/>
    <x v="0"/>
    <x v="3"/>
    <n v="92950"/>
    <x v="0"/>
    <x v="2"/>
    <n v="1"/>
    <n v="1"/>
    <n v="57952"/>
    <n v="0"/>
    <n v="0"/>
    <n v="1"/>
  </r>
  <r>
    <x v="2"/>
    <x v="1"/>
    <x v="0"/>
    <n v="92950"/>
    <x v="0"/>
    <x v="2"/>
    <n v="1"/>
    <n v="1"/>
    <n v="59395"/>
    <n v="0"/>
    <n v="0"/>
    <n v="1"/>
  </r>
  <r>
    <x v="3"/>
    <x v="0"/>
    <x v="2"/>
    <n v="92950"/>
    <x v="0"/>
    <x v="2"/>
    <n v="10"/>
    <n v="9"/>
    <n v="528916"/>
    <n v="0"/>
    <n v="0"/>
    <n v="1.1000000000000001"/>
  </r>
  <r>
    <x v="7"/>
    <x v="0"/>
    <x v="2"/>
    <n v="92950"/>
    <x v="0"/>
    <x v="2"/>
    <n v="40"/>
    <n v="23"/>
    <n v="116261"/>
    <n v="0.2"/>
    <n v="0.3"/>
    <n v="1.7"/>
  </r>
  <r>
    <x v="7"/>
    <x v="1"/>
    <x v="4"/>
    <n v="92950"/>
    <x v="0"/>
    <x v="2"/>
    <n v="61"/>
    <n v="46"/>
    <n v="108890"/>
    <n v="0.4"/>
    <n v="0.6"/>
    <n v="1.3"/>
  </r>
  <r>
    <x v="9"/>
    <x v="1"/>
    <x v="2"/>
    <n v="92950"/>
    <x v="0"/>
    <x v="2"/>
    <n v="1"/>
    <n v="1"/>
    <n v="61672"/>
    <n v="0"/>
    <n v="0"/>
    <n v="1"/>
  </r>
  <r>
    <x v="3"/>
    <x v="0"/>
    <x v="1"/>
    <n v="92950"/>
    <x v="0"/>
    <x v="2"/>
    <n v="1"/>
    <n v="1"/>
    <n v="525478"/>
    <n v="0"/>
    <n v="0"/>
    <n v="1"/>
  </r>
  <r>
    <x v="3"/>
    <x v="0"/>
    <x v="0"/>
    <n v="92950"/>
    <x v="0"/>
    <x v="2"/>
    <n v="4"/>
    <n v="4"/>
    <n v="528866"/>
    <n v="0"/>
    <n v="0"/>
    <n v="1"/>
  </r>
  <r>
    <x v="4"/>
    <x v="0"/>
    <x v="4"/>
    <n v="92950"/>
    <x v="0"/>
    <x v="2"/>
    <n v="24"/>
    <n v="18"/>
    <n v="485848"/>
    <n v="0"/>
    <n v="0"/>
    <n v="1.3"/>
  </r>
  <r>
    <x v="4"/>
    <x v="1"/>
    <x v="3"/>
    <n v="92950"/>
    <x v="0"/>
    <x v="2"/>
    <n v="20"/>
    <n v="15"/>
    <n v="406678"/>
    <n v="0"/>
    <n v="0"/>
    <n v="1.3"/>
  </r>
  <r>
    <x v="8"/>
    <x v="1"/>
    <x v="2"/>
    <n v="92950"/>
    <x v="0"/>
    <x v="2"/>
    <n v="76"/>
    <n v="64"/>
    <n v="64433"/>
    <n v="1"/>
    <n v="1.2"/>
    <n v="1.2"/>
  </r>
  <r>
    <x v="0"/>
    <x v="0"/>
    <x v="0"/>
    <n v="92950"/>
    <x v="0"/>
    <x v="2"/>
    <n v="1"/>
    <n v="1"/>
    <n v="37337"/>
    <n v="0"/>
    <n v="0"/>
    <n v="1"/>
  </r>
  <r>
    <x v="0"/>
    <x v="0"/>
    <x v="4"/>
    <n v="92950"/>
    <x v="0"/>
    <x v="2"/>
    <n v="2"/>
    <n v="2"/>
    <n v="36674"/>
    <n v="0.1"/>
    <n v="0.1"/>
    <n v="1"/>
  </r>
  <r>
    <x v="2"/>
    <x v="1"/>
    <x v="3"/>
    <n v="92950"/>
    <x v="0"/>
    <x v="2"/>
    <n v="1"/>
    <n v="1"/>
    <n v="54807"/>
    <n v="0"/>
    <n v="0"/>
    <n v="1"/>
  </r>
  <r>
    <x v="3"/>
    <x v="0"/>
    <x v="4"/>
    <n v="92950"/>
    <x v="0"/>
    <x v="2"/>
    <n v="7"/>
    <n v="6"/>
    <n v="522613"/>
    <n v="0"/>
    <n v="0"/>
    <n v="1.2"/>
  </r>
  <r>
    <x v="3"/>
    <x v="1"/>
    <x v="3"/>
    <n v="92950"/>
    <x v="0"/>
    <x v="2"/>
    <n v="1"/>
    <n v="1"/>
    <n v="476043"/>
    <n v="0"/>
    <n v="0"/>
    <n v="1"/>
  </r>
  <r>
    <x v="3"/>
    <x v="1"/>
    <x v="2"/>
    <n v="92950"/>
    <x v="0"/>
    <x v="2"/>
    <n v="24"/>
    <n v="19"/>
    <n v="486722"/>
    <n v="0"/>
    <n v="0"/>
    <n v="1.3"/>
  </r>
  <r>
    <x v="6"/>
    <x v="1"/>
    <x v="3"/>
    <n v="92950"/>
    <x v="0"/>
    <x v="2"/>
    <n v="1"/>
    <n v="1"/>
    <n v="109016"/>
    <n v="0"/>
    <n v="0"/>
    <n v="1"/>
  </r>
  <r>
    <x v="8"/>
    <x v="0"/>
    <x v="2"/>
    <n v="92950"/>
    <x v="0"/>
    <x v="2"/>
    <n v="47"/>
    <n v="35"/>
    <n v="84910"/>
    <n v="0.4"/>
    <n v="0.6"/>
    <n v="1.3"/>
  </r>
  <r>
    <x v="8"/>
    <x v="1"/>
    <x v="0"/>
    <n v="92950"/>
    <x v="0"/>
    <x v="2"/>
    <n v="69"/>
    <n v="57"/>
    <n v="62446"/>
    <n v="0.9"/>
    <n v="1.1000000000000001"/>
    <n v="1.2"/>
  </r>
  <r>
    <x v="8"/>
    <x v="1"/>
    <x v="4"/>
    <n v="92950"/>
    <x v="0"/>
    <x v="2"/>
    <n v="48"/>
    <n v="44"/>
    <n v="68025"/>
    <n v="0.6"/>
    <n v="0.7"/>
    <n v="1.1000000000000001"/>
  </r>
  <r>
    <x v="0"/>
    <x v="0"/>
    <x v="2"/>
    <n v="92950"/>
    <x v="0"/>
    <x v="2"/>
    <n v="3"/>
    <n v="2"/>
    <n v="37211"/>
    <n v="0.1"/>
    <n v="0.1"/>
    <n v="1.5"/>
  </r>
  <r>
    <x v="0"/>
    <x v="1"/>
    <x v="0"/>
    <n v="92950"/>
    <x v="0"/>
    <x v="2"/>
    <n v="1"/>
    <n v="1"/>
    <n v="38882"/>
    <n v="0"/>
    <n v="0"/>
    <n v="1"/>
  </r>
  <r>
    <x v="3"/>
    <x v="1"/>
    <x v="4"/>
    <n v="92950"/>
    <x v="0"/>
    <x v="2"/>
    <n v="17"/>
    <n v="14"/>
    <n v="472781"/>
    <n v="0"/>
    <n v="0"/>
    <n v="1.2"/>
  </r>
  <r>
    <x v="4"/>
    <x v="1"/>
    <x v="2"/>
    <n v="92950"/>
    <x v="0"/>
    <x v="2"/>
    <n v="93"/>
    <n v="76"/>
    <n v="439256"/>
    <n v="0.2"/>
    <n v="0.2"/>
    <n v="1.2"/>
  </r>
  <r>
    <x v="6"/>
    <x v="1"/>
    <x v="4"/>
    <n v="92950"/>
    <x v="0"/>
    <x v="2"/>
    <n v="3"/>
    <n v="2"/>
    <n v="112083"/>
    <n v="0"/>
    <n v="0"/>
    <n v="1.5"/>
  </r>
  <r>
    <x v="8"/>
    <x v="1"/>
    <x v="3"/>
    <n v="92950"/>
    <x v="0"/>
    <x v="2"/>
    <n v="89"/>
    <n v="72"/>
    <n v="59124"/>
    <n v="1.2"/>
    <n v="1.5"/>
    <n v="1.2"/>
  </r>
  <r>
    <x v="0"/>
    <x v="1"/>
    <x v="2"/>
    <n v="92950"/>
    <x v="0"/>
    <x v="2"/>
    <n v="3"/>
    <n v="1"/>
    <n v="38709"/>
    <n v="0"/>
    <n v="0.1"/>
    <n v="3"/>
  </r>
  <r>
    <x v="7"/>
    <x v="0"/>
    <x v="3"/>
    <n v="92950"/>
    <x v="0"/>
    <x v="2"/>
    <n v="36"/>
    <n v="30"/>
    <n v="110163"/>
    <n v="0.3"/>
    <n v="0.3"/>
    <n v="1.2"/>
  </r>
  <r>
    <x v="7"/>
    <x v="1"/>
    <x v="1"/>
    <n v="92950"/>
    <x v="0"/>
    <x v="2"/>
    <n v="52"/>
    <n v="35"/>
    <n v="100588"/>
    <n v="0.3"/>
    <n v="0.5"/>
    <n v="1.5"/>
  </r>
  <r>
    <x v="7"/>
    <x v="1"/>
    <x v="0"/>
    <n v="92950"/>
    <x v="0"/>
    <x v="2"/>
    <n v="51"/>
    <n v="34"/>
    <n v="99623"/>
    <n v="0.3"/>
    <n v="0.5"/>
    <n v="1.5"/>
  </r>
  <r>
    <x v="8"/>
    <x v="0"/>
    <x v="3"/>
    <n v="92950"/>
    <x v="0"/>
    <x v="2"/>
    <n v="67"/>
    <n v="50"/>
    <n v="79176"/>
    <n v="0.6"/>
    <n v="0.8"/>
    <n v="1.3"/>
  </r>
  <r>
    <x v="8"/>
    <x v="1"/>
    <x v="1"/>
    <n v="92950"/>
    <x v="0"/>
    <x v="2"/>
    <n v="85"/>
    <n v="58"/>
    <n v="61808"/>
    <n v="0.9"/>
    <n v="1.4"/>
    <n v="1.5"/>
  </r>
  <r>
    <x v="1"/>
    <x v="1"/>
    <x v="2"/>
    <n v="92950"/>
    <x v="0"/>
    <x v="2"/>
    <n v="2"/>
    <n v="2"/>
    <n v="116530"/>
    <n v="0"/>
    <n v="0"/>
    <n v="1"/>
  </r>
  <r>
    <x v="2"/>
    <x v="1"/>
    <x v="2"/>
    <n v="92950"/>
    <x v="0"/>
    <x v="2"/>
    <n v="1"/>
    <n v="1"/>
    <n v="59843"/>
    <n v="0"/>
    <n v="0"/>
    <n v="1"/>
  </r>
  <r>
    <x v="4"/>
    <x v="0"/>
    <x v="3"/>
    <n v="92950"/>
    <x v="0"/>
    <x v="2"/>
    <n v="12"/>
    <n v="9"/>
    <n v="444401"/>
    <n v="0"/>
    <n v="0"/>
    <n v="1.3"/>
  </r>
  <r>
    <x v="4"/>
    <x v="0"/>
    <x v="2"/>
    <n v="92950"/>
    <x v="0"/>
    <x v="2"/>
    <n v="44"/>
    <n v="35"/>
    <n v="479057"/>
    <n v="0.1"/>
    <n v="0.1"/>
    <n v="1.3"/>
  </r>
  <r>
    <x v="4"/>
    <x v="1"/>
    <x v="1"/>
    <n v="92950"/>
    <x v="0"/>
    <x v="2"/>
    <n v="28"/>
    <n v="19"/>
    <n v="424714"/>
    <n v="0"/>
    <n v="0.1"/>
    <n v="1.5"/>
  </r>
  <r>
    <x v="4"/>
    <x v="1"/>
    <x v="0"/>
    <n v="92950"/>
    <x v="0"/>
    <x v="2"/>
    <n v="56"/>
    <n v="43"/>
    <n v="434085"/>
    <n v="0.1"/>
    <n v="0.1"/>
    <n v="1.3"/>
  </r>
  <r>
    <x v="7"/>
    <x v="0"/>
    <x v="1"/>
    <n v="92950"/>
    <x v="0"/>
    <x v="2"/>
    <n v="33"/>
    <n v="22"/>
    <n v="112339"/>
    <n v="0.2"/>
    <n v="0.3"/>
    <n v="1.5"/>
  </r>
  <r>
    <x v="7"/>
    <x v="0"/>
    <x v="0"/>
    <n v="92950"/>
    <x v="0"/>
    <x v="2"/>
    <n v="31"/>
    <n v="23"/>
    <n v="111782"/>
    <n v="0.2"/>
    <n v="0.3"/>
    <n v="1.3"/>
  </r>
  <r>
    <x v="7"/>
    <x v="0"/>
    <x v="4"/>
    <n v="92950"/>
    <x v="0"/>
    <x v="2"/>
    <n v="11"/>
    <n v="10"/>
    <n v="123062"/>
    <n v="0.1"/>
    <n v="0.1"/>
    <n v="1.1000000000000001"/>
  </r>
  <r>
    <x v="5"/>
    <x v="1"/>
    <x v="2"/>
    <n v="92950"/>
    <x v="0"/>
    <x v="2"/>
    <n v="3"/>
    <n v="1"/>
    <n v="130301"/>
    <n v="0"/>
    <n v="0"/>
    <n v="3"/>
  </r>
  <r>
    <x v="3"/>
    <x v="0"/>
    <x v="3"/>
    <n v="92950"/>
    <x v="0"/>
    <x v="2"/>
    <n v="7"/>
    <n v="5"/>
    <n v="509674"/>
    <n v="0"/>
    <n v="0"/>
    <n v="1.4"/>
  </r>
  <r>
    <x v="3"/>
    <x v="1"/>
    <x v="1"/>
    <n v="92950"/>
    <x v="0"/>
    <x v="2"/>
    <n v="8"/>
    <n v="6"/>
    <n v="492606"/>
    <n v="0"/>
    <n v="0"/>
    <n v="1.3"/>
  </r>
  <r>
    <x v="3"/>
    <x v="1"/>
    <x v="0"/>
    <n v="92950"/>
    <x v="0"/>
    <x v="2"/>
    <n v="8"/>
    <n v="7"/>
    <n v="493027"/>
    <n v="0"/>
    <n v="0"/>
    <n v="1.1000000000000001"/>
  </r>
  <r>
    <x v="8"/>
    <x v="0"/>
    <x v="1"/>
    <n v="92950"/>
    <x v="0"/>
    <x v="2"/>
    <n v="42"/>
    <n v="34"/>
    <n v="82201"/>
    <n v="0.4"/>
    <n v="0.5"/>
    <n v="1.2"/>
  </r>
  <r>
    <x v="8"/>
    <x v="0"/>
    <x v="0"/>
    <n v="92950"/>
    <x v="0"/>
    <x v="2"/>
    <n v="58"/>
    <n v="50"/>
    <n v="82732"/>
    <n v="0.6"/>
    <n v="0.7"/>
    <n v="1.2"/>
  </r>
  <r>
    <x v="8"/>
    <x v="0"/>
    <x v="4"/>
    <n v="92950"/>
    <x v="0"/>
    <x v="2"/>
    <n v="44"/>
    <n v="34"/>
    <n v="89104"/>
    <n v="0.4"/>
    <n v="0.5"/>
    <n v="1.3"/>
  </r>
  <r>
    <x v="1"/>
    <x v="1"/>
    <x v="0"/>
    <n v="92950"/>
    <x v="0"/>
    <x v="2"/>
    <n v="1"/>
    <n v="1"/>
    <n v="116587"/>
    <n v="0"/>
    <n v="0"/>
    <n v="1"/>
  </r>
  <r>
    <x v="9"/>
    <x v="0"/>
    <x v="2"/>
    <n v="92950"/>
    <x v="0"/>
    <x v="2"/>
    <n v="1"/>
    <n v="1"/>
    <n v="58921"/>
    <n v="0"/>
    <n v="0"/>
    <n v="1"/>
  </r>
  <r>
    <x v="9"/>
    <x v="1"/>
    <x v="4"/>
    <n v="92950"/>
    <x v="0"/>
    <x v="2"/>
    <n v="2"/>
    <n v="1"/>
    <n v="62787"/>
    <n v="0"/>
    <n v="0"/>
    <n v="2"/>
  </r>
  <r>
    <x v="4"/>
    <x v="0"/>
    <x v="1"/>
    <n v="92950"/>
    <x v="0"/>
    <x v="2"/>
    <n v="8"/>
    <n v="7"/>
    <n v="462693"/>
    <n v="0"/>
    <n v="0"/>
    <n v="1.1000000000000001"/>
  </r>
  <r>
    <x v="4"/>
    <x v="0"/>
    <x v="0"/>
    <n v="92950"/>
    <x v="0"/>
    <x v="2"/>
    <n v="12"/>
    <n v="11"/>
    <n v="472324"/>
    <n v="0"/>
    <n v="0"/>
    <n v="1.1000000000000001"/>
  </r>
  <r>
    <x v="4"/>
    <x v="1"/>
    <x v="4"/>
    <n v="92950"/>
    <x v="0"/>
    <x v="2"/>
    <n v="66"/>
    <n v="56"/>
    <n v="442966"/>
    <n v="0.1"/>
    <n v="0.1"/>
    <n v="1.2"/>
  </r>
  <r>
    <x v="7"/>
    <x v="1"/>
    <x v="3"/>
    <n v="92950"/>
    <x v="0"/>
    <x v="2"/>
    <n v="80"/>
    <n v="53"/>
    <n v="99196"/>
    <n v="0.5"/>
    <n v="0.8"/>
    <n v="1.5"/>
  </r>
  <r>
    <x v="7"/>
    <x v="1"/>
    <x v="2"/>
    <n v="92950"/>
    <x v="0"/>
    <x v="2"/>
    <n v="63"/>
    <n v="43"/>
    <n v="103501"/>
    <n v="0.4"/>
    <n v="0.6"/>
    <n v="1.5"/>
  </r>
  <r>
    <x v="0"/>
    <x v="1"/>
    <x v="1"/>
    <s v="J0170"/>
    <x v="1"/>
    <x v="2"/>
    <n v="1"/>
    <n v="1"/>
    <n v="2013"/>
    <n v="0.5"/>
    <n v="0.5"/>
    <n v="1"/>
  </r>
  <r>
    <x v="0"/>
    <x v="1"/>
    <x v="4"/>
    <s v="J0170"/>
    <x v="1"/>
    <x v="2"/>
    <n v="1"/>
    <n v="1"/>
    <n v="2218"/>
    <n v="0.5"/>
    <n v="0.5"/>
    <n v="1"/>
  </r>
  <r>
    <x v="0"/>
    <x v="1"/>
    <x v="4"/>
    <s v="J1200"/>
    <x v="2"/>
    <x v="2"/>
    <n v="1"/>
    <n v="1"/>
    <n v="2218"/>
    <n v="0.5"/>
    <n v="0.5"/>
    <n v="1"/>
  </r>
  <r>
    <x v="5"/>
    <x v="0"/>
    <x v="3"/>
    <s v="J1200"/>
    <x v="2"/>
    <x v="2"/>
    <n v="1"/>
    <n v="1"/>
    <n v="5038"/>
    <n v="0.2"/>
    <n v="0.2"/>
    <n v="1"/>
  </r>
  <r>
    <x v="5"/>
    <x v="0"/>
    <x v="1"/>
    <s v="J0170"/>
    <x v="1"/>
    <x v="2"/>
    <n v="1"/>
    <n v="1"/>
    <n v="5314"/>
    <n v="0.2"/>
    <n v="0.2"/>
    <n v="1"/>
  </r>
  <r>
    <x v="5"/>
    <x v="0"/>
    <x v="1"/>
    <s v="J1200"/>
    <x v="2"/>
    <x v="2"/>
    <n v="2"/>
    <n v="1"/>
    <n v="5314"/>
    <n v="0.2"/>
    <n v="0.4"/>
    <n v="2"/>
  </r>
  <r>
    <x v="5"/>
    <x v="0"/>
    <x v="0"/>
    <s v="J0170"/>
    <x v="1"/>
    <x v="2"/>
    <n v="1"/>
    <n v="1"/>
    <n v="5324"/>
    <n v="0.2"/>
    <n v="0.2"/>
    <n v="1"/>
  </r>
  <r>
    <x v="5"/>
    <x v="0"/>
    <x v="0"/>
    <s v="J1200"/>
    <x v="2"/>
    <x v="2"/>
    <n v="1"/>
    <n v="1"/>
    <n v="5324"/>
    <n v="0.2"/>
    <n v="0.2"/>
    <n v="1"/>
  </r>
  <r>
    <x v="5"/>
    <x v="0"/>
    <x v="2"/>
    <s v="J1200"/>
    <x v="2"/>
    <x v="2"/>
    <n v="3"/>
    <n v="2"/>
    <n v="5520"/>
    <n v="0.4"/>
    <n v="0.5"/>
    <n v="1.5"/>
  </r>
  <r>
    <x v="5"/>
    <x v="0"/>
    <x v="4"/>
    <s v="J0170"/>
    <x v="1"/>
    <x v="2"/>
    <n v="2"/>
    <n v="1"/>
    <n v="5735"/>
    <n v="0.2"/>
    <n v="0.3"/>
    <n v="2"/>
  </r>
  <r>
    <x v="5"/>
    <x v="0"/>
    <x v="4"/>
    <s v="J1200"/>
    <x v="2"/>
    <x v="2"/>
    <n v="5"/>
    <n v="3"/>
    <n v="5735"/>
    <n v="0.5"/>
    <n v="0.9"/>
    <n v="1.7"/>
  </r>
  <r>
    <x v="5"/>
    <x v="1"/>
    <x v="1"/>
    <s v="J0170"/>
    <x v="1"/>
    <x v="2"/>
    <n v="2"/>
    <n v="2"/>
    <n v="5582"/>
    <n v="0.4"/>
    <n v="0.4"/>
    <n v="1"/>
  </r>
  <r>
    <x v="5"/>
    <x v="1"/>
    <x v="1"/>
    <s v="J1200"/>
    <x v="2"/>
    <x v="2"/>
    <n v="1"/>
    <n v="1"/>
    <n v="5582"/>
    <n v="0.2"/>
    <n v="0.2"/>
    <n v="1"/>
  </r>
  <r>
    <x v="5"/>
    <x v="1"/>
    <x v="0"/>
    <s v="J0170"/>
    <x v="1"/>
    <x v="2"/>
    <n v="4"/>
    <n v="4"/>
    <n v="5563"/>
    <n v="0.7"/>
    <n v="0.7"/>
    <n v="1"/>
  </r>
  <r>
    <x v="5"/>
    <x v="1"/>
    <x v="0"/>
    <s v="J1200"/>
    <x v="2"/>
    <x v="2"/>
    <n v="1"/>
    <n v="1"/>
    <n v="5563"/>
    <n v="0.2"/>
    <n v="0.2"/>
    <n v="1"/>
  </r>
  <r>
    <x v="5"/>
    <x v="1"/>
    <x v="2"/>
    <s v="J0170"/>
    <x v="1"/>
    <x v="2"/>
    <n v="4"/>
    <n v="3"/>
    <n v="5736"/>
    <n v="0.5"/>
    <n v="0.7"/>
    <n v="1.3"/>
  </r>
  <r>
    <x v="5"/>
    <x v="1"/>
    <x v="2"/>
    <s v="J1200"/>
    <x v="2"/>
    <x v="2"/>
    <n v="10"/>
    <n v="6"/>
    <n v="5736"/>
    <n v="1"/>
    <n v="1.7"/>
    <n v="1.7"/>
  </r>
  <r>
    <x v="1"/>
    <x v="0"/>
    <x v="3"/>
    <s v="J1200"/>
    <x v="2"/>
    <x v="2"/>
    <n v="3"/>
    <n v="3"/>
    <n v="4413"/>
    <n v="0.7"/>
    <n v="0.7"/>
    <n v="1"/>
  </r>
  <r>
    <x v="1"/>
    <x v="0"/>
    <x v="1"/>
    <s v="J0170"/>
    <x v="1"/>
    <x v="2"/>
    <n v="2"/>
    <n v="2"/>
    <n v="4803"/>
    <n v="0.4"/>
    <n v="0.4"/>
    <n v="1"/>
  </r>
  <r>
    <x v="1"/>
    <x v="0"/>
    <x v="1"/>
    <s v="J1200"/>
    <x v="2"/>
    <x v="2"/>
    <n v="6"/>
    <n v="5"/>
    <n v="4803"/>
    <n v="1"/>
    <n v="1.2"/>
    <n v="1.2"/>
  </r>
  <r>
    <x v="1"/>
    <x v="0"/>
    <x v="0"/>
    <s v="J1200"/>
    <x v="2"/>
    <x v="2"/>
    <n v="19"/>
    <n v="5"/>
    <n v="4856"/>
    <n v="1"/>
    <n v="3.9"/>
    <n v="3.8"/>
  </r>
  <r>
    <x v="1"/>
    <x v="0"/>
    <x v="2"/>
    <s v="J0170"/>
    <x v="1"/>
    <x v="2"/>
    <n v="2"/>
    <n v="1"/>
    <n v="4867"/>
    <n v="0.2"/>
    <n v="0.4"/>
    <n v="2"/>
  </r>
  <r>
    <x v="1"/>
    <x v="0"/>
    <x v="2"/>
    <s v="J1200"/>
    <x v="2"/>
    <x v="2"/>
    <n v="10"/>
    <n v="7"/>
    <n v="4867"/>
    <n v="1.4"/>
    <n v="2.1"/>
    <n v="1.4"/>
  </r>
  <r>
    <x v="1"/>
    <x v="0"/>
    <x v="4"/>
    <s v="J1200"/>
    <x v="2"/>
    <x v="2"/>
    <n v="9"/>
    <n v="7"/>
    <n v="5018"/>
    <n v="1.4"/>
    <n v="1.8"/>
    <n v="1.3"/>
  </r>
  <r>
    <x v="1"/>
    <x v="1"/>
    <x v="3"/>
    <s v="J1200"/>
    <x v="2"/>
    <x v="2"/>
    <n v="19"/>
    <n v="3"/>
    <n v="4454"/>
    <n v="0.7"/>
    <n v="4.3"/>
    <n v="6.3"/>
  </r>
  <r>
    <x v="1"/>
    <x v="1"/>
    <x v="1"/>
    <s v="J0170"/>
    <x v="1"/>
    <x v="2"/>
    <n v="1"/>
    <n v="1"/>
    <n v="4962"/>
    <n v="0.2"/>
    <n v="0.2"/>
    <n v="1"/>
  </r>
  <r>
    <x v="1"/>
    <x v="1"/>
    <x v="1"/>
    <s v="J1200"/>
    <x v="2"/>
    <x v="2"/>
    <n v="6"/>
    <n v="4"/>
    <n v="4962"/>
    <n v="0.8"/>
    <n v="1.2"/>
    <n v="1.5"/>
  </r>
  <r>
    <x v="1"/>
    <x v="1"/>
    <x v="0"/>
    <s v="J0170"/>
    <x v="1"/>
    <x v="2"/>
    <n v="1"/>
    <n v="1"/>
    <n v="4926"/>
    <n v="0.2"/>
    <n v="0.2"/>
    <n v="1"/>
  </r>
  <r>
    <x v="1"/>
    <x v="1"/>
    <x v="0"/>
    <s v="J1200"/>
    <x v="2"/>
    <x v="2"/>
    <n v="10"/>
    <n v="5"/>
    <n v="4926"/>
    <n v="1"/>
    <n v="2"/>
    <n v="2"/>
  </r>
  <r>
    <x v="1"/>
    <x v="1"/>
    <x v="2"/>
    <s v="J0170"/>
    <x v="1"/>
    <x v="2"/>
    <n v="1"/>
    <n v="1"/>
    <n v="4975"/>
    <n v="0.2"/>
    <n v="0.2"/>
    <n v="1"/>
  </r>
  <r>
    <x v="1"/>
    <x v="1"/>
    <x v="2"/>
    <s v="J1200"/>
    <x v="2"/>
    <x v="2"/>
    <n v="6"/>
    <n v="5"/>
    <n v="4975"/>
    <n v="1"/>
    <n v="1.2"/>
    <n v="1.2"/>
  </r>
  <r>
    <x v="1"/>
    <x v="1"/>
    <x v="4"/>
    <s v="J1200"/>
    <x v="2"/>
    <x v="2"/>
    <n v="4"/>
    <n v="3"/>
    <n v="5108"/>
    <n v="0.6"/>
    <n v="0.8"/>
    <n v="1.3"/>
  </r>
  <r>
    <x v="2"/>
    <x v="0"/>
    <x v="3"/>
    <s v="J1200"/>
    <x v="2"/>
    <x v="2"/>
    <n v="2"/>
    <n v="2"/>
    <n v="2989"/>
    <n v="0.7"/>
    <n v="0.7"/>
    <n v="1"/>
  </r>
  <r>
    <x v="2"/>
    <x v="0"/>
    <x v="1"/>
    <s v="J1200"/>
    <x v="2"/>
    <x v="2"/>
    <n v="8"/>
    <n v="6"/>
    <n v="3275"/>
    <n v="1.8"/>
    <n v="2.4"/>
    <n v="1.3"/>
  </r>
  <r>
    <x v="2"/>
    <x v="0"/>
    <x v="0"/>
    <s v="J0170"/>
    <x v="1"/>
    <x v="2"/>
    <n v="2"/>
    <n v="1"/>
    <n v="3142"/>
    <n v="0.3"/>
    <n v="0.6"/>
    <n v="2"/>
  </r>
  <r>
    <x v="2"/>
    <x v="0"/>
    <x v="0"/>
    <s v="J1200"/>
    <x v="2"/>
    <x v="2"/>
    <n v="8"/>
    <n v="4"/>
    <n v="3142"/>
    <n v="1.3"/>
    <n v="2.5"/>
    <n v="2"/>
  </r>
  <r>
    <x v="2"/>
    <x v="0"/>
    <x v="2"/>
    <s v="J0170"/>
    <x v="1"/>
    <x v="2"/>
    <n v="2"/>
    <n v="2"/>
    <n v="3186"/>
    <n v="0.6"/>
    <n v="0.6"/>
    <n v="1"/>
  </r>
  <r>
    <x v="2"/>
    <x v="0"/>
    <x v="2"/>
    <s v="J1200"/>
    <x v="2"/>
    <x v="2"/>
    <n v="9"/>
    <n v="5"/>
    <n v="3186"/>
    <n v="1.6"/>
    <n v="2.8"/>
    <n v="1.8"/>
  </r>
  <r>
    <x v="2"/>
    <x v="0"/>
    <x v="4"/>
    <s v="J1200"/>
    <x v="2"/>
    <x v="2"/>
    <n v="11"/>
    <n v="5"/>
    <n v="3338"/>
    <n v="1.5"/>
    <n v="3.3"/>
    <n v="2.2000000000000002"/>
  </r>
  <r>
    <x v="2"/>
    <x v="1"/>
    <x v="3"/>
    <s v="J1200"/>
    <x v="2"/>
    <x v="2"/>
    <n v="22"/>
    <n v="4"/>
    <n v="2778"/>
    <n v="1.4"/>
    <n v="7.9"/>
    <n v="5.5"/>
  </r>
  <r>
    <x v="2"/>
    <x v="1"/>
    <x v="1"/>
    <s v="J0170"/>
    <x v="1"/>
    <x v="2"/>
    <n v="2"/>
    <n v="1"/>
    <n v="2903"/>
    <n v="0.3"/>
    <n v="0.7"/>
    <n v="2"/>
  </r>
  <r>
    <x v="2"/>
    <x v="1"/>
    <x v="1"/>
    <s v="J1200"/>
    <x v="2"/>
    <x v="2"/>
    <n v="22"/>
    <n v="4"/>
    <n v="2903"/>
    <n v="1.4"/>
    <n v="7.6"/>
    <n v="5.5"/>
  </r>
  <r>
    <x v="2"/>
    <x v="1"/>
    <x v="0"/>
    <s v="J1200"/>
    <x v="2"/>
    <x v="2"/>
    <n v="5"/>
    <n v="2"/>
    <n v="2935"/>
    <n v="0.7"/>
    <n v="1.7"/>
    <n v="2.5"/>
  </r>
  <r>
    <x v="2"/>
    <x v="1"/>
    <x v="2"/>
    <s v="J1200"/>
    <x v="2"/>
    <x v="2"/>
    <n v="4"/>
    <n v="2"/>
    <n v="2902"/>
    <n v="0.7"/>
    <n v="1.4"/>
    <n v="2"/>
  </r>
  <r>
    <x v="2"/>
    <x v="1"/>
    <x v="4"/>
    <s v="J0170"/>
    <x v="1"/>
    <x v="2"/>
    <n v="1"/>
    <n v="1"/>
    <n v="3119"/>
    <n v="0.3"/>
    <n v="0.3"/>
    <n v="1"/>
  </r>
  <r>
    <x v="3"/>
    <x v="0"/>
    <x v="3"/>
    <s v="J0170"/>
    <x v="1"/>
    <x v="2"/>
    <n v="11"/>
    <n v="7"/>
    <n v="22259"/>
    <n v="0.3"/>
    <n v="0.5"/>
    <n v="1.6"/>
  </r>
  <r>
    <x v="3"/>
    <x v="0"/>
    <x v="3"/>
    <s v="J1200"/>
    <x v="2"/>
    <x v="2"/>
    <n v="144"/>
    <n v="50"/>
    <n v="22259"/>
    <n v="2.2000000000000002"/>
    <n v="6.5"/>
    <n v="2.9"/>
  </r>
  <r>
    <x v="3"/>
    <x v="0"/>
    <x v="1"/>
    <s v="J0170"/>
    <x v="1"/>
    <x v="2"/>
    <n v="7"/>
    <n v="5"/>
    <n v="23823"/>
    <n v="0.2"/>
    <n v="0.3"/>
    <n v="1.4"/>
  </r>
  <r>
    <x v="3"/>
    <x v="0"/>
    <x v="1"/>
    <s v="J1200"/>
    <x v="2"/>
    <x v="2"/>
    <n v="204"/>
    <n v="60"/>
    <n v="23823"/>
    <n v="2.5"/>
    <n v="8.6"/>
    <n v="3.4"/>
  </r>
  <r>
    <x v="3"/>
    <x v="0"/>
    <x v="0"/>
    <s v="J0170"/>
    <x v="1"/>
    <x v="2"/>
    <n v="24"/>
    <n v="13"/>
    <n v="24046"/>
    <n v="0.5"/>
    <n v="1"/>
    <n v="1.8"/>
  </r>
  <r>
    <x v="3"/>
    <x v="0"/>
    <x v="0"/>
    <s v="J1200"/>
    <x v="2"/>
    <x v="2"/>
    <n v="141"/>
    <n v="64"/>
    <n v="24046"/>
    <n v="2.7"/>
    <n v="5.9"/>
    <n v="2.2000000000000002"/>
  </r>
  <r>
    <x v="3"/>
    <x v="0"/>
    <x v="2"/>
    <s v="J0170"/>
    <x v="1"/>
    <x v="2"/>
    <n v="15"/>
    <n v="8"/>
    <n v="24281"/>
    <n v="0.3"/>
    <n v="0.6"/>
    <n v="1.9"/>
  </r>
  <r>
    <x v="3"/>
    <x v="0"/>
    <x v="2"/>
    <s v="J1200"/>
    <x v="2"/>
    <x v="2"/>
    <n v="209"/>
    <n v="78"/>
    <n v="24281"/>
    <n v="3.2"/>
    <n v="8.6"/>
    <n v="2.7"/>
  </r>
  <r>
    <x v="3"/>
    <x v="0"/>
    <x v="4"/>
    <s v="J0170"/>
    <x v="1"/>
    <x v="2"/>
    <n v="5"/>
    <n v="5"/>
    <n v="25573"/>
    <n v="0.2"/>
    <n v="0.2"/>
    <n v="1"/>
  </r>
  <r>
    <x v="3"/>
    <x v="0"/>
    <x v="4"/>
    <s v="J1200"/>
    <x v="2"/>
    <x v="2"/>
    <n v="321"/>
    <n v="89"/>
    <n v="25573"/>
    <n v="3.5"/>
    <n v="12.6"/>
    <n v="3.6"/>
  </r>
  <r>
    <x v="3"/>
    <x v="1"/>
    <x v="3"/>
    <s v="J0170"/>
    <x v="1"/>
    <x v="2"/>
    <n v="9"/>
    <n v="7"/>
    <n v="19434"/>
    <n v="0.4"/>
    <n v="0.5"/>
    <n v="1.3"/>
  </r>
  <r>
    <x v="3"/>
    <x v="1"/>
    <x v="3"/>
    <s v="J1200"/>
    <x v="2"/>
    <x v="2"/>
    <n v="69"/>
    <n v="19"/>
    <n v="19434"/>
    <n v="1"/>
    <n v="3.6"/>
    <n v="3.6"/>
  </r>
  <r>
    <x v="3"/>
    <x v="1"/>
    <x v="1"/>
    <s v="J0170"/>
    <x v="1"/>
    <x v="2"/>
    <n v="11"/>
    <n v="8"/>
    <n v="20514"/>
    <n v="0.4"/>
    <n v="0.5"/>
    <n v="1.4"/>
  </r>
  <r>
    <x v="3"/>
    <x v="1"/>
    <x v="1"/>
    <s v="J1200"/>
    <x v="2"/>
    <x v="2"/>
    <n v="18"/>
    <n v="14"/>
    <n v="20514"/>
    <n v="0.7"/>
    <n v="0.9"/>
    <n v="1.3"/>
  </r>
  <r>
    <x v="3"/>
    <x v="1"/>
    <x v="0"/>
    <s v="J0170"/>
    <x v="1"/>
    <x v="2"/>
    <n v="6"/>
    <n v="6"/>
    <n v="20698"/>
    <n v="0.3"/>
    <n v="0.3"/>
    <n v="1"/>
  </r>
  <r>
    <x v="3"/>
    <x v="1"/>
    <x v="0"/>
    <s v="J1200"/>
    <x v="2"/>
    <x v="2"/>
    <n v="132"/>
    <n v="17"/>
    <n v="20698"/>
    <n v="0.8"/>
    <n v="6.4"/>
    <n v="7.8"/>
  </r>
  <r>
    <x v="3"/>
    <x v="1"/>
    <x v="2"/>
    <s v="J0170"/>
    <x v="1"/>
    <x v="2"/>
    <n v="5"/>
    <n v="5"/>
    <n v="20820"/>
    <n v="0.2"/>
    <n v="0.2"/>
    <n v="1"/>
  </r>
  <r>
    <x v="3"/>
    <x v="1"/>
    <x v="2"/>
    <s v="J1200"/>
    <x v="2"/>
    <x v="2"/>
    <n v="106"/>
    <n v="28"/>
    <n v="20820"/>
    <n v="1.3"/>
    <n v="5.0999999999999996"/>
    <n v="3.8"/>
  </r>
  <r>
    <x v="3"/>
    <x v="1"/>
    <x v="4"/>
    <s v="J0170"/>
    <x v="1"/>
    <x v="2"/>
    <n v="6"/>
    <n v="4"/>
    <n v="21697"/>
    <n v="0.2"/>
    <n v="0.3"/>
    <n v="1.5"/>
  </r>
  <r>
    <x v="3"/>
    <x v="1"/>
    <x v="4"/>
    <s v="J1200"/>
    <x v="2"/>
    <x v="2"/>
    <n v="74"/>
    <n v="25"/>
    <n v="21697"/>
    <n v="1.2"/>
    <n v="3.4"/>
    <n v="3"/>
  </r>
  <r>
    <x v="9"/>
    <x v="0"/>
    <x v="0"/>
    <s v="J1200"/>
    <x v="2"/>
    <x v="2"/>
    <n v="2"/>
    <n v="1"/>
    <n v="2950"/>
    <n v="0.3"/>
    <n v="0.7"/>
    <n v="2"/>
  </r>
  <r>
    <x v="9"/>
    <x v="0"/>
    <x v="4"/>
    <s v="J1200"/>
    <x v="2"/>
    <x v="2"/>
    <n v="2"/>
    <n v="2"/>
    <n v="3160"/>
    <n v="0.6"/>
    <n v="0.6"/>
    <n v="1"/>
  </r>
  <r>
    <x v="9"/>
    <x v="1"/>
    <x v="0"/>
    <s v="J0170"/>
    <x v="1"/>
    <x v="2"/>
    <n v="1"/>
    <n v="1"/>
    <n v="3009"/>
    <n v="0.3"/>
    <n v="0.3"/>
    <n v="1"/>
  </r>
  <r>
    <x v="9"/>
    <x v="1"/>
    <x v="0"/>
    <s v="J1200"/>
    <x v="2"/>
    <x v="2"/>
    <n v="3"/>
    <n v="2"/>
    <n v="3009"/>
    <n v="0.7"/>
    <n v="1"/>
    <n v="1.5"/>
  </r>
  <r>
    <x v="4"/>
    <x v="0"/>
    <x v="3"/>
    <n v="92950"/>
    <x v="0"/>
    <x v="2"/>
    <n v="1"/>
    <n v="1"/>
    <n v="18218"/>
    <n v="0.1"/>
    <n v="0.1"/>
    <n v="1"/>
  </r>
  <r>
    <x v="4"/>
    <x v="0"/>
    <x v="3"/>
    <s v="J0170"/>
    <x v="1"/>
    <x v="2"/>
    <n v="7"/>
    <n v="4"/>
    <n v="18218"/>
    <n v="0.2"/>
    <n v="0.4"/>
    <n v="1.8"/>
  </r>
  <r>
    <x v="4"/>
    <x v="0"/>
    <x v="3"/>
    <s v="J1200"/>
    <x v="2"/>
    <x v="2"/>
    <n v="421"/>
    <n v="87"/>
    <n v="18218"/>
    <n v="4.8"/>
    <n v="23.1"/>
    <n v="4.8"/>
  </r>
  <r>
    <x v="4"/>
    <x v="0"/>
    <x v="1"/>
    <s v="J0170"/>
    <x v="1"/>
    <x v="2"/>
    <n v="6"/>
    <n v="6"/>
    <n v="21016"/>
    <n v="0.3"/>
    <n v="0.3"/>
    <n v="1"/>
  </r>
  <r>
    <x v="4"/>
    <x v="0"/>
    <x v="1"/>
    <s v="J1200"/>
    <x v="2"/>
    <x v="2"/>
    <n v="382"/>
    <n v="97"/>
    <n v="21016"/>
    <n v="4.5999999999999996"/>
    <n v="18.2"/>
    <n v="3.9"/>
  </r>
  <r>
    <x v="4"/>
    <x v="0"/>
    <x v="0"/>
    <s v="J0170"/>
    <x v="1"/>
    <x v="2"/>
    <n v="6"/>
    <n v="5"/>
    <n v="21609"/>
    <n v="0.2"/>
    <n v="0.3"/>
    <n v="1.2"/>
  </r>
  <r>
    <x v="4"/>
    <x v="0"/>
    <x v="0"/>
    <s v="J1200"/>
    <x v="2"/>
    <x v="2"/>
    <n v="657"/>
    <n v="119"/>
    <n v="21609"/>
    <n v="5.5"/>
    <n v="30.4"/>
    <n v="5.5"/>
  </r>
  <r>
    <x v="4"/>
    <x v="0"/>
    <x v="2"/>
    <s v="J0170"/>
    <x v="1"/>
    <x v="2"/>
    <n v="4"/>
    <n v="3"/>
    <n v="22181"/>
    <n v="0.1"/>
    <n v="0.2"/>
    <n v="1.3"/>
  </r>
  <r>
    <x v="4"/>
    <x v="0"/>
    <x v="2"/>
    <s v="J1200"/>
    <x v="2"/>
    <x v="2"/>
    <n v="807"/>
    <n v="127"/>
    <n v="22181"/>
    <n v="5.7"/>
    <n v="36.4"/>
    <n v="6.4"/>
  </r>
  <r>
    <x v="4"/>
    <x v="0"/>
    <x v="4"/>
    <s v="J0170"/>
    <x v="1"/>
    <x v="2"/>
    <n v="6"/>
    <n v="6"/>
    <n v="23589"/>
    <n v="0.3"/>
    <n v="0.3"/>
    <n v="1"/>
  </r>
  <r>
    <x v="4"/>
    <x v="0"/>
    <x v="4"/>
    <s v="J1200"/>
    <x v="2"/>
    <x v="2"/>
    <n v="706"/>
    <n v="129"/>
    <n v="23589"/>
    <n v="5.5"/>
    <n v="29.9"/>
    <n v="5.5"/>
  </r>
  <r>
    <x v="4"/>
    <x v="1"/>
    <x v="3"/>
    <s v="J0170"/>
    <x v="1"/>
    <x v="2"/>
    <n v="8"/>
    <n v="6"/>
    <n v="17413"/>
    <n v="0.3"/>
    <n v="0.5"/>
    <n v="1.3"/>
  </r>
  <r>
    <x v="4"/>
    <x v="1"/>
    <x v="3"/>
    <s v="J1200"/>
    <x v="2"/>
    <x v="2"/>
    <n v="304"/>
    <n v="55"/>
    <n v="17413"/>
    <n v="3.2"/>
    <n v="17.5"/>
    <n v="5.5"/>
  </r>
  <r>
    <x v="4"/>
    <x v="1"/>
    <x v="1"/>
    <s v="J0170"/>
    <x v="1"/>
    <x v="2"/>
    <n v="7"/>
    <n v="6"/>
    <n v="19947"/>
    <n v="0.3"/>
    <n v="0.4"/>
    <n v="1.2"/>
  </r>
  <r>
    <x v="4"/>
    <x v="1"/>
    <x v="1"/>
    <s v="J1200"/>
    <x v="2"/>
    <x v="2"/>
    <n v="388"/>
    <n v="52"/>
    <n v="19947"/>
    <n v="2.6"/>
    <n v="19.5"/>
    <n v="7.5"/>
  </r>
  <r>
    <x v="4"/>
    <x v="1"/>
    <x v="0"/>
    <s v="J0170"/>
    <x v="1"/>
    <x v="2"/>
    <n v="9"/>
    <n v="6"/>
    <n v="20452"/>
    <n v="0.3"/>
    <n v="0.4"/>
    <n v="1.5"/>
  </r>
  <r>
    <x v="4"/>
    <x v="1"/>
    <x v="0"/>
    <s v="J1200"/>
    <x v="2"/>
    <x v="2"/>
    <n v="428"/>
    <n v="54"/>
    <n v="20452"/>
    <n v="2.6"/>
    <n v="20.9"/>
    <n v="7.9"/>
  </r>
  <r>
    <x v="4"/>
    <x v="1"/>
    <x v="2"/>
    <s v="J0170"/>
    <x v="1"/>
    <x v="2"/>
    <n v="1"/>
    <n v="1"/>
    <n v="20817"/>
    <n v="0"/>
    <n v="0"/>
    <n v="1"/>
  </r>
  <r>
    <x v="4"/>
    <x v="1"/>
    <x v="2"/>
    <s v="J1200"/>
    <x v="2"/>
    <x v="2"/>
    <n v="378"/>
    <n v="62"/>
    <n v="20817"/>
    <n v="3"/>
    <n v="18.2"/>
    <n v="6.1"/>
  </r>
  <r>
    <x v="4"/>
    <x v="1"/>
    <x v="4"/>
    <s v="J0170"/>
    <x v="1"/>
    <x v="2"/>
    <n v="4"/>
    <n v="3"/>
    <n v="21795"/>
    <n v="0.1"/>
    <n v="0.2"/>
    <n v="1.3"/>
  </r>
  <r>
    <x v="4"/>
    <x v="1"/>
    <x v="4"/>
    <s v="J1200"/>
    <x v="2"/>
    <x v="2"/>
    <n v="243"/>
    <n v="52"/>
    <n v="21795"/>
    <n v="2.4"/>
    <n v="11.1"/>
    <n v="4.7"/>
  </r>
  <r>
    <x v="6"/>
    <x v="0"/>
    <x v="3"/>
    <s v="J1200"/>
    <x v="2"/>
    <x v="2"/>
    <n v="4"/>
    <n v="3"/>
    <n v="4692"/>
    <n v="0.6"/>
    <n v="0.9"/>
    <n v="1.3"/>
  </r>
  <r>
    <x v="6"/>
    <x v="0"/>
    <x v="1"/>
    <s v="J0170"/>
    <x v="1"/>
    <x v="2"/>
    <n v="1"/>
    <n v="1"/>
    <n v="5087"/>
    <n v="0.2"/>
    <n v="0.2"/>
    <n v="1"/>
  </r>
  <r>
    <x v="6"/>
    <x v="0"/>
    <x v="2"/>
    <s v="J0170"/>
    <x v="1"/>
    <x v="2"/>
    <n v="1"/>
    <n v="1"/>
    <n v="5268"/>
    <n v="0.2"/>
    <n v="0.2"/>
    <n v="1"/>
  </r>
  <r>
    <x v="6"/>
    <x v="0"/>
    <x v="2"/>
    <s v="J1200"/>
    <x v="2"/>
    <x v="2"/>
    <n v="1"/>
    <n v="1"/>
    <n v="5268"/>
    <n v="0.2"/>
    <n v="0.2"/>
    <n v="1"/>
  </r>
  <r>
    <x v="6"/>
    <x v="0"/>
    <x v="4"/>
    <s v="J1200"/>
    <x v="2"/>
    <x v="2"/>
    <n v="3"/>
    <n v="2"/>
    <n v="5611"/>
    <n v="0.4"/>
    <n v="0.5"/>
    <n v="1.5"/>
  </r>
  <r>
    <x v="6"/>
    <x v="1"/>
    <x v="3"/>
    <s v="J0170"/>
    <x v="1"/>
    <x v="2"/>
    <n v="2"/>
    <n v="2"/>
    <n v="5061"/>
    <n v="0.4"/>
    <n v="0.4"/>
    <n v="1"/>
  </r>
  <r>
    <x v="6"/>
    <x v="1"/>
    <x v="1"/>
    <s v="J0170"/>
    <x v="1"/>
    <x v="2"/>
    <n v="3"/>
    <n v="1"/>
    <n v="5362"/>
    <n v="0.2"/>
    <n v="0.6"/>
    <n v="3"/>
  </r>
  <r>
    <x v="6"/>
    <x v="1"/>
    <x v="1"/>
    <s v="J1200"/>
    <x v="2"/>
    <x v="2"/>
    <n v="1"/>
    <n v="1"/>
    <n v="5362"/>
    <n v="0.2"/>
    <n v="0.2"/>
    <n v="1"/>
  </r>
  <r>
    <x v="6"/>
    <x v="1"/>
    <x v="0"/>
    <s v="J0170"/>
    <x v="1"/>
    <x v="2"/>
    <n v="5"/>
    <n v="2"/>
    <n v="5402"/>
    <n v="0.4"/>
    <n v="0.9"/>
    <n v="2.5"/>
  </r>
  <r>
    <x v="6"/>
    <x v="1"/>
    <x v="0"/>
    <s v="J1200"/>
    <x v="2"/>
    <x v="2"/>
    <n v="2"/>
    <n v="1"/>
    <n v="5402"/>
    <n v="0.2"/>
    <n v="0.4"/>
    <n v="2"/>
  </r>
  <r>
    <x v="6"/>
    <x v="1"/>
    <x v="2"/>
    <s v="J0170"/>
    <x v="1"/>
    <x v="2"/>
    <n v="4"/>
    <n v="3"/>
    <n v="5515"/>
    <n v="0.5"/>
    <n v="0.7"/>
    <n v="1.3"/>
  </r>
  <r>
    <x v="6"/>
    <x v="1"/>
    <x v="2"/>
    <s v="J1200"/>
    <x v="2"/>
    <x v="2"/>
    <n v="4"/>
    <n v="2"/>
    <n v="5515"/>
    <n v="0.4"/>
    <n v="0.7"/>
    <n v="2"/>
  </r>
  <r>
    <x v="6"/>
    <x v="1"/>
    <x v="4"/>
    <s v="J1200"/>
    <x v="2"/>
    <x v="2"/>
    <n v="1"/>
    <n v="1"/>
    <n v="5746"/>
    <n v="0.2"/>
    <n v="0.2"/>
    <n v="1"/>
  </r>
  <r>
    <x v="7"/>
    <x v="0"/>
    <x v="3"/>
    <s v="J1200"/>
    <x v="2"/>
    <x v="2"/>
    <n v="326"/>
    <n v="52"/>
    <n v="5686"/>
    <n v="9.1"/>
    <n v="57.3"/>
    <n v="6.3"/>
  </r>
  <r>
    <x v="7"/>
    <x v="0"/>
    <x v="1"/>
    <s v="J0170"/>
    <x v="1"/>
    <x v="2"/>
    <n v="1"/>
    <n v="1"/>
    <n v="5804"/>
    <n v="0.2"/>
    <n v="0.2"/>
    <n v="1"/>
  </r>
  <r>
    <x v="7"/>
    <x v="0"/>
    <x v="1"/>
    <s v="J1200"/>
    <x v="2"/>
    <x v="2"/>
    <n v="216"/>
    <n v="38"/>
    <n v="5804"/>
    <n v="6.5"/>
    <n v="37.200000000000003"/>
    <n v="5.7"/>
  </r>
  <r>
    <x v="7"/>
    <x v="0"/>
    <x v="0"/>
    <s v="J0170"/>
    <x v="1"/>
    <x v="2"/>
    <n v="3"/>
    <n v="3"/>
    <n v="6025"/>
    <n v="0.5"/>
    <n v="0.5"/>
    <n v="1"/>
  </r>
  <r>
    <x v="7"/>
    <x v="0"/>
    <x v="0"/>
    <s v="J1200"/>
    <x v="2"/>
    <x v="2"/>
    <n v="268"/>
    <n v="51"/>
    <n v="6025"/>
    <n v="8.5"/>
    <n v="44.5"/>
    <n v="5.3"/>
  </r>
  <r>
    <x v="7"/>
    <x v="0"/>
    <x v="2"/>
    <s v="J1200"/>
    <x v="2"/>
    <x v="2"/>
    <n v="276"/>
    <n v="44"/>
    <n v="6872"/>
    <n v="6.4"/>
    <n v="40.200000000000003"/>
    <n v="6.3"/>
  </r>
  <r>
    <x v="7"/>
    <x v="0"/>
    <x v="4"/>
    <s v="J0170"/>
    <x v="1"/>
    <x v="2"/>
    <n v="4"/>
    <n v="2"/>
    <n v="7642"/>
    <n v="0.3"/>
    <n v="0.5"/>
    <n v="2"/>
  </r>
  <r>
    <x v="7"/>
    <x v="0"/>
    <x v="4"/>
    <s v="J1200"/>
    <x v="2"/>
    <x v="2"/>
    <n v="238"/>
    <n v="55"/>
    <n v="7642"/>
    <n v="7.2"/>
    <n v="31.1"/>
    <n v="4.3"/>
  </r>
  <r>
    <x v="7"/>
    <x v="1"/>
    <x v="3"/>
    <s v="J0170"/>
    <x v="1"/>
    <x v="2"/>
    <n v="5"/>
    <n v="2"/>
    <n v="5032"/>
    <n v="0.4"/>
    <n v="1"/>
    <n v="2.5"/>
  </r>
  <r>
    <x v="7"/>
    <x v="1"/>
    <x v="3"/>
    <s v="J1200"/>
    <x v="2"/>
    <x v="2"/>
    <n v="258"/>
    <n v="38"/>
    <n v="5032"/>
    <n v="7.6"/>
    <n v="51.3"/>
    <n v="6.8"/>
  </r>
  <r>
    <x v="7"/>
    <x v="1"/>
    <x v="1"/>
    <s v="J1200"/>
    <x v="2"/>
    <x v="2"/>
    <n v="314"/>
    <n v="52"/>
    <n v="5235"/>
    <n v="9.9"/>
    <n v="60"/>
    <n v="6"/>
  </r>
  <r>
    <x v="7"/>
    <x v="1"/>
    <x v="0"/>
    <s v="J0170"/>
    <x v="1"/>
    <x v="2"/>
    <n v="1"/>
    <n v="1"/>
    <n v="5468"/>
    <n v="0.2"/>
    <n v="0.2"/>
    <n v="1"/>
  </r>
  <r>
    <x v="7"/>
    <x v="1"/>
    <x v="0"/>
    <s v="J1200"/>
    <x v="2"/>
    <x v="2"/>
    <n v="233"/>
    <n v="46"/>
    <n v="5468"/>
    <n v="8.4"/>
    <n v="42.6"/>
    <n v="5.0999999999999996"/>
  </r>
  <r>
    <x v="7"/>
    <x v="1"/>
    <x v="2"/>
    <s v="J0170"/>
    <x v="1"/>
    <x v="2"/>
    <n v="4"/>
    <n v="3"/>
    <n v="6287"/>
    <n v="0.5"/>
    <n v="0.6"/>
    <n v="1.3"/>
  </r>
  <r>
    <x v="7"/>
    <x v="1"/>
    <x v="2"/>
    <s v="J1200"/>
    <x v="2"/>
    <x v="2"/>
    <n v="386"/>
    <n v="60"/>
    <n v="6287"/>
    <n v="9.5"/>
    <n v="61.4"/>
    <n v="6.4"/>
  </r>
  <r>
    <x v="7"/>
    <x v="1"/>
    <x v="4"/>
    <s v="J0170"/>
    <x v="1"/>
    <x v="2"/>
    <n v="2"/>
    <n v="2"/>
    <n v="7064"/>
    <n v="0.3"/>
    <n v="0.3"/>
    <n v="1"/>
  </r>
  <r>
    <x v="7"/>
    <x v="1"/>
    <x v="4"/>
    <s v="J1200"/>
    <x v="2"/>
    <x v="2"/>
    <n v="272"/>
    <n v="49"/>
    <n v="7064"/>
    <n v="6.9"/>
    <n v="38.5"/>
    <n v="5.6"/>
  </r>
  <r>
    <x v="8"/>
    <x v="0"/>
    <x v="3"/>
    <s v="J1200"/>
    <x v="2"/>
    <x v="2"/>
    <n v="219"/>
    <n v="44"/>
    <n v="8176"/>
    <n v="5.4"/>
    <n v="26.8"/>
    <n v="5"/>
  </r>
  <r>
    <x v="8"/>
    <x v="0"/>
    <x v="1"/>
    <s v="J1200"/>
    <x v="2"/>
    <x v="2"/>
    <n v="302"/>
    <n v="60"/>
    <n v="8326"/>
    <n v="7.2"/>
    <n v="36.299999999999997"/>
    <n v="5"/>
  </r>
  <r>
    <x v="8"/>
    <x v="0"/>
    <x v="0"/>
    <s v="J0170"/>
    <x v="1"/>
    <x v="2"/>
    <n v="1"/>
    <n v="1"/>
    <n v="8478"/>
    <n v="0.1"/>
    <n v="0.1"/>
    <n v="1"/>
  </r>
  <r>
    <x v="8"/>
    <x v="0"/>
    <x v="0"/>
    <s v="J1200"/>
    <x v="2"/>
    <x v="2"/>
    <n v="323"/>
    <n v="57"/>
    <n v="8478"/>
    <n v="6.7"/>
    <n v="38.1"/>
    <n v="5.7"/>
  </r>
  <r>
    <x v="8"/>
    <x v="0"/>
    <x v="2"/>
    <s v="J0170"/>
    <x v="1"/>
    <x v="2"/>
    <n v="1"/>
    <n v="1"/>
    <n v="8955"/>
    <n v="0.1"/>
    <n v="0.1"/>
    <n v="1"/>
  </r>
  <r>
    <x v="8"/>
    <x v="0"/>
    <x v="2"/>
    <s v="J1200"/>
    <x v="2"/>
    <x v="2"/>
    <n v="314"/>
    <n v="71"/>
    <n v="8955"/>
    <n v="7.9"/>
    <n v="35.1"/>
    <n v="4.4000000000000004"/>
  </r>
  <r>
    <x v="8"/>
    <x v="0"/>
    <x v="4"/>
    <s v="J1200"/>
    <x v="2"/>
    <x v="2"/>
    <n v="240"/>
    <n v="57"/>
    <n v="9435"/>
    <n v="6"/>
    <n v="25.4"/>
    <n v="4.2"/>
  </r>
  <r>
    <x v="8"/>
    <x v="1"/>
    <x v="3"/>
    <s v="J1200"/>
    <x v="2"/>
    <x v="2"/>
    <n v="126"/>
    <n v="33"/>
    <n v="5107"/>
    <n v="6.5"/>
    <n v="24.7"/>
    <n v="3.8"/>
  </r>
  <r>
    <x v="8"/>
    <x v="1"/>
    <x v="1"/>
    <s v="J1200"/>
    <x v="2"/>
    <x v="2"/>
    <n v="137"/>
    <n v="37"/>
    <n v="5317"/>
    <n v="7"/>
    <n v="25.8"/>
    <n v="3.7"/>
  </r>
  <r>
    <x v="8"/>
    <x v="1"/>
    <x v="0"/>
    <s v="J0170"/>
    <x v="1"/>
    <x v="2"/>
    <n v="1"/>
    <n v="1"/>
    <n v="5443"/>
    <n v="0.2"/>
    <n v="0.2"/>
    <n v="1"/>
  </r>
  <r>
    <x v="8"/>
    <x v="1"/>
    <x v="0"/>
    <s v="J1200"/>
    <x v="2"/>
    <x v="2"/>
    <n v="161"/>
    <n v="35"/>
    <n v="5443"/>
    <n v="6.4"/>
    <n v="29.6"/>
    <n v="4.5999999999999996"/>
  </r>
  <r>
    <x v="8"/>
    <x v="1"/>
    <x v="2"/>
    <s v="J0170"/>
    <x v="1"/>
    <x v="2"/>
    <n v="1"/>
    <n v="1"/>
    <n v="5929"/>
    <n v="0.2"/>
    <n v="0.2"/>
    <n v="1"/>
  </r>
  <r>
    <x v="8"/>
    <x v="1"/>
    <x v="2"/>
    <s v="J1200"/>
    <x v="2"/>
    <x v="2"/>
    <n v="200"/>
    <n v="45"/>
    <n v="5929"/>
    <n v="7.6"/>
    <n v="33.700000000000003"/>
    <n v="4.4000000000000004"/>
  </r>
  <r>
    <x v="8"/>
    <x v="1"/>
    <x v="4"/>
    <s v="J0170"/>
    <x v="1"/>
    <x v="2"/>
    <n v="1"/>
    <n v="1"/>
    <n v="6324"/>
    <n v="0.2"/>
    <n v="0.2"/>
    <n v="1"/>
  </r>
  <r>
    <x v="8"/>
    <x v="1"/>
    <x v="4"/>
    <s v="J1200"/>
    <x v="2"/>
    <x v="2"/>
    <n v="228"/>
    <n v="50"/>
    <n v="6324"/>
    <n v="7.9"/>
    <n v="36.1"/>
    <n v="4.5999999999999996"/>
  </r>
  <r>
    <x v="0"/>
    <x v="0"/>
    <x v="0"/>
    <s v="J0170"/>
    <x v="1"/>
    <x v="2"/>
    <n v="3"/>
    <n v="3"/>
    <n v="4298"/>
    <n v="0.7"/>
    <n v="0.7"/>
    <n v="1"/>
  </r>
  <r>
    <x v="0"/>
    <x v="0"/>
    <x v="0"/>
    <s v="J1200"/>
    <x v="2"/>
    <x v="2"/>
    <n v="2"/>
    <n v="2"/>
    <n v="4298"/>
    <n v="0.5"/>
    <n v="0.5"/>
    <n v="1"/>
  </r>
  <r>
    <x v="0"/>
    <x v="0"/>
    <x v="2"/>
    <s v="J0170"/>
    <x v="1"/>
    <x v="2"/>
    <n v="6"/>
    <n v="6"/>
    <n v="7150"/>
    <n v="0.8"/>
    <n v="0.8"/>
    <n v="1"/>
  </r>
  <r>
    <x v="0"/>
    <x v="0"/>
    <x v="4"/>
    <s v="J0170"/>
    <x v="1"/>
    <x v="2"/>
    <n v="7"/>
    <n v="7"/>
    <n v="5309"/>
    <n v="1.3"/>
    <n v="1.3"/>
    <n v="1"/>
  </r>
  <r>
    <x v="0"/>
    <x v="0"/>
    <x v="4"/>
    <s v="J1200"/>
    <x v="2"/>
    <x v="2"/>
    <n v="1"/>
    <n v="1"/>
    <n v="5309"/>
    <n v="0.2"/>
    <n v="0.2"/>
    <n v="1"/>
  </r>
  <r>
    <x v="0"/>
    <x v="1"/>
    <x v="0"/>
    <s v="J0170"/>
    <x v="1"/>
    <x v="2"/>
    <n v="5"/>
    <n v="5"/>
    <n v="4410"/>
    <n v="1.1000000000000001"/>
    <n v="1.1000000000000001"/>
    <n v="1"/>
  </r>
  <r>
    <x v="0"/>
    <x v="1"/>
    <x v="0"/>
    <s v="J1200"/>
    <x v="2"/>
    <x v="2"/>
    <n v="6"/>
    <n v="4"/>
    <n v="4410"/>
    <n v="0.9"/>
    <n v="1.4"/>
    <n v="1.5"/>
  </r>
  <r>
    <x v="0"/>
    <x v="1"/>
    <x v="2"/>
    <s v="J0170"/>
    <x v="1"/>
    <x v="2"/>
    <n v="4"/>
    <n v="4"/>
    <n v="7285"/>
    <n v="0.5"/>
    <n v="0.5"/>
    <n v="1"/>
  </r>
  <r>
    <x v="0"/>
    <x v="1"/>
    <x v="2"/>
    <s v="J1200"/>
    <x v="2"/>
    <x v="2"/>
    <n v="2"/>
    <n v="2"/>
    <n v="7285"/>
    <n v="0.3"/>
    <n v="0.3"/>
    <n v="1"/>
  </r>
  <r>
    <x v="0"/>
    <x v="1"/>
    <x v="4"/>
    <s v="J0170"/>
    <x v="1"/>
    <x v="2"/>
    <n v="5"/>
    <n v="4"/>
    <n v="5574"/>
    <n v="0.7"/>
    <n v="0.9"/>
    <n v="1.2"/>
  </r>
  <r>
    <x v="0"/>
    <x v="1"/>
    <x v="4"/>
    <s v="J1200"/>
    <x v="2"/>
    <x v="2"/>
    <n v="4"/>
    <n v="4"/>
    <n v="5574"/>
    <n v="0.7"/>
    <n v="0.7"/>
    <n v="1"/>
  </r>
  <r>
    <x v="5"/>
    <x v="0"/>
    <x v="0"/>
    <s v="J0170"/>
    <x v="1"/>
    <x v="2"/>
    <n v="10"/>
    <n v="9"/>
    <n v="14562"/>
    <n v="0.6"/>
    <n v="0.7"/>
    <n v="1.1000000000000001"/>
  </r>
  <r>
    <x v="5"/>
    <x v="0"/>
    <x v="0"/>
    <s v="J1200"/>
    <x v="2"/>
    <x v="2"/>
    <n v="14"/>
    <n v="5"/>
    <n v="14562"/>
    <n v="0.3"/>
    <n v="1"/>
    <n v="2.8"/>
  </r>
  <r>
    <x v="5"/>
    <x v="0"/>
    <x v="2"/>
    <s v="J0170"/>
    <x v="1"/>
    <x v="2"/>
    <n v="7"/>
    <n v="6"/>
    <n v="22034"/>
    <n v="0.3"/>
    <n v="0.3"/>
    <n v="1.2"/>
  </r>
  <r>
    <x v="5"/>
    <x v="0"/>
    <x v="2"/>
    <s v="J1200"/>
    <x v="2"/>
    <x v="2"/>
    <n v="16"/>
    <n v="8"/>
    <n v="22034"/>
    <n v="0.4"/>
    <n v="0.7"/>
    <n v="2"/>
  </r>
  <r>
    <x v="5"/>
    <x v="0"/>
    <x v="4"/>
    <n v="92950"/>
    <x v="0"/>
    <x v="2"/>
    <n v="1"/>
    <n v="1"/>
    <n v="18618"/>
    <n v="0.1"/>
    <n v="0.1"/>
    <n v="1"/>
  </r>
  <r>
    <x v="5"/>
    <x v="0"/>
    <x v="4"/>
    <s v="J0170"/>
    <x v="1"/>
    <x v="2"/>
    <n v="4"/>
    <n v="4"/>
    <n v="18618"/>
    <n v="0.2"/>
    <n v="0.2"/>
    <n v="1"/>
  </r>
  <r>
    <x v="5"/>
    <x v="0"/>
    <x v="4"/>
    <s v="J1200"/>
    <x v="2"/>
    <x v="2"/>
    <n v="14"/>
    <n v="11"/>
    <n v="18618"/>
    <n v="0.6"/>
    <n v="0.8"/>
    <n v="1.3"/>
  </r>
  <r>
    <x v="5"/>
    <x v="1"/>
    <x v="0"/>
    <s v="J0170"/>
    <x v="1"/>
    <x v="2"/>
    <n v="11"/>
    <n v="10"/>
    <n v="14982"/>
    <n v="0.7"/>
    <n v="0.7"/>
    <n v="1.1000000000000001"/>
  </r>
  <r>
    <x v="5"/>
    <x v="1"/>
    <x v="0"/>
    <s v="J1200"/>
    <x v="2"/>
    <x v="2"/>
    <n v="21"/>
    <n v="12"/>
    <n v="14982"/>
    <n v="0.8"/>
    <n v="1.4"/>
    <n v="1.8"/>
  </r>
  <r>
    <x v="5"/>
    <x v="1"/>
    <x v="2"/>
    <s v="J0170"/>
    <x v="1"/>
    <x v="2"/>
    <n v="5"/>
    <n v="4"/>
    <n v="22899"/>
    <n v="0.2"/>
    <n v="0.2"/>
    <n v="1.2"/>
  </r>
  <r>
    <x v="5"/>
    <x v="1"/>
    <x v="2"/>
    <s v="J1200"/>
    <x v="2"/>
    <x v="2"/>
    <n v="14"/>
    <n v="4"/>
    <n v="22899"/>
    <n v="0.2"/>
    <n v="0.6"/>
    <n v="3.5"/>
  </r>
  <r>
    <x v="5"/>
    <x v="1"/>
    <x v="4"/>
    <n v="92950"/>
    <x v="0"/>
    <x v="2"/>
    <n v="2"/>
    <n v="1"/>
    <n v="19563"/>
    <n v="0.1"/>
    <n v="0.1"/>
    <n v="2"/>
  </r>
  <r>
    <x v="5"/>
    <x v="1"/>
    <x v="4"/>
    <s v="J0170"/>
    <x v="1"/>
    <x v="2"/>
    <n v="18"/>
    <n v="14"/>
    <n v="19563"/>
    <n v="0.7"/>
    <n v="0.9"/>
    <n v="1.3"/>
  </r>
  <r>
    <x v="5"/>
    <x v="1"/>
    <x v="4"/>
    <s v="J1200"/>
    <x v="2"/>
    <x v="2"/>
    <n v="13"/>
    <n v="9"/>
    <n v="19563"/>
    <n v="0.5"/>
    <n v="0.7"/>
    <n v="1.4"/>
  </r>
  <r>
    <x v="1"/>
    <x v="0"/>
    <x v="0"/>
    <s v="J0170"/>
    <x v="1"/>
    <x v="2"/>
    <n v="9"/>
    <n v="8"/>
    <n v="13822"/>
    <n v="0.6"/>
    <n v="0.7"/>
    <n v="1.1000000000000001"/>
  </r>
  <r>
    <x v="1"/>
    <x v="0"/>
    <x v="0"/>
    <s v="J1200"/>
    <x v="2"/>
    <x v="2"/>
    <n v="29"/>
    <n v="23"/>
    <n v="13822"/>
    <n v="1.7"/>
    <n v="2.1"/>
    <n v="1.3"/>
  </r>
  <r>
    <x v="1"/>
    <x v="0"/>
    <x v="2"/>
    <s v="J0170"/>
    <x v="1"/>
    <x v="2"/>
    <n v="13"/>
    <n v="12"/>
    <n v="21359"/>
    <n v="0.6"/>
    <n v="0.6"/>
    <n v="1.1000000000000001"/>
  </r>
  <r>
    <x v="1"/>
    <x v="0"/>
    <x v="2"/>
    <s v="J1200"/>
    <x v="2"/>
    <x v="2"/>
    <n v="12"/>
    <n v="11"/>
    <n v="21359"/>
    <n v="0.5"/>
    <n v="0.6"/>
    <n v="1.1000000000000001"/>
  </r>
  <r>
    <x v="1"/>
    <x v="0"/>
    <x v="4"/>
    <s v="J0170"/>
    <x v="1"/>
    <x v="2"/>
    <n v="18"/>
    <n v="14"/>
    <n v="18721"/>
    <n v="0.7"/>
    <n v="1"/>
    <n v="1.3"/>
  </r>
  <r>
    <x v="1"/>
    <x v="0"/>
    <x v="4"/>
    <s v="J1200"/>
    <x v="2"/>
    <x v="2"/>
    <n v="50"/>
    <n v="27"/>
    <n v="18721"/>
    <n v="1.4"/>
    <n v="2.7"/>
    <n v="1.9"/>
  </r>
  <r>
    <x v="1"/>
    <x v="1"/>
    <x v="0"/>
    <s v="J0170"/>
    <x v="1"/>
    <x v="2"/>
    <n v="19"/>
    <n v="19"/>
    <n v="13957"/>
    <n v="1.4"/>
    <n v="1.4"/>
    <n v="1"/>
  </r>
  <r>
    <x v="1"/>
    <x v="1"/>
    <x v="0"/>
    <s v="J1200"/>
    <x v="2"/>
    <x v="2"/>
    <n v="18"/>
    <n v="10"/>
    <n v="13957"/>
    <n v="0.7"/>
    <n v="1.3"/>
    <n v="1.8"/>
  </r>
  <r>
    <x v="1"/>
    <x v="1"/>
    <x v="2"/>
    <s v="J0170"/>
    <x v="1"/>
    <x v="2"/>
    <n v="16"/>
    <n v="16"/>
    <n v="21402"/>
    <n v="0.7"/>
    <n v="0.7"/>
    <n v="1"/>
  </r>
  <r>
    <x v="1"/>
    <x v="1"/>
    <x v="2"/>
    <s v="J1200"/>
    <x v="2"/>
    <x v="2"/>
    <n v="27"/>
    <n v="17"/>
    <n v="21402"/>
    <n v="0.8"/>
    <n v="1.3"/>
    <n v="1.6"/>
  </r>
  <r>
    <x v="1"/>
    <x v="1"/>
    <x v="4"/>
    <s v="J0170"/>
    <x v="1"/>
    <x v="2"/>
    <n v="21"/>
    <n v="20"/>
    <n v="18620"/>
    <n v="1.1000000000000001"/>
    <n v="1.1000000000000001"/>
    <n v="1"/>
  </r>
  <r>
    <x v="1"/>
    <x v="1"/>
    <x v="4"/>
    <s v="J1200"/>
    <x v="2"/>
    <x v="2"/>
    <n v="40"/>
    <n v="24"/>
    <n v="18620"/>
    <n v="1.3"/>
    <n v="2.1"/>
    <n v="1.7"/>
  </r>
  <r>
    <x v="2"/>
    <x v="0"/>
    <x v="0"/>
    <s v="J0170"/>
    <x v="1"/>
    <x v="2"/>
    <n v="7"/>
    <n v="7"/>
    <n v="13430"/>
    <n v="0.5"/>
    <n v="0.5"/>
    <n v="1"/>
  </r>
  <r>
    <x v="2"/>
    <x v="0"/>
    <x v="0"/>
    <s v="J1200"/>
    <x v="2"/>
    <x v="2"/>
    <n v="18"/>
    <n v="13"/>
    <n v="13430"/>
    <n v="1"/>
    <n v="1.3"/>
    <n v="1.4"/>
  </r>
  <r>
    <x v="2"/>
    <x v="0"/>
    <x v="2"/>
    <s v="J0170"/>
    <x v="1"/>
    <x v="2"/>
    <n v="4"/>
    <n v="4"/>
    <n v="23840"/>
    <n v="0.2"/>
    <n v="0.2"/>
    <n v="1"/>
  </r>
  <r>
    <x v="2"/>
    <x v="0"/>
    <x v="2"/>
    <s v="J1200"/>
    <x v="2"/>
    <x v="2"/>
    <n v="16"/>
    <n v="11"/>
    <n v="23840"/>
    <n v="0.5"/>
    <n v="0.7"/>
    <n v="1.5"/>
  </r>
  <r>
    <x v="2"/>
    <x v="0"/>
    <x v="4"/>
    <s v="J0170"/>
    <x v="1"/>
    <x v="2"/>
    <n v="9"/>
    <n v="9"/>
    <n v="22340"/>
    <n v="0.4"/>
    <n v="0.4"/>
    <n v="1"/>
  </r>
  <r>
    <x v="2"/>
    <x v="0"/>
    <x v="4"/>
    <s v="J1200"/>
    <x v="2"/>
    <x v="2"/>
    <n v="143"/>
    <n v="25"/>
    <n v="22340"/>
    <n v="1.1000000000000001"/>
    <n v="6.4"/>
    <n v="5.7"/>
  </r>
  <r>
    <x v="2"/>
    <x v="1"/>
    <x v="0"/>
    <s v="J0170"/>
    <x v="1"/>
    <x v="2"/>
    <n v="19"/>
    <n v="15"/>
    <n v="12914"/>
    <n v="1.2"/>
    <n v="1.5"/>
    <n v="1.3"/>
  </r>
  <r>
    <x v="2"/>
    <x v="1"/>
    <x v="0"/>
    <s v="J1200"/>
    <x v="2"/>
    <x v="2"/>
    <n v="11"/>
    <n v="9"/>
    <n v="12914"/>
    <n v="0.7"/>
    <n v="0.9"/>
    <n v="1.2"/>
  </r>
  <r>
    <x v="2"/>
    <x v="1"/>
    <x v="2"/>
    <s v="J0170"/>
    <x v="1"/>
    <x v="2"/>
    <n v="2"/>
    <n v="2"/>
    <n v="22171"/>
    <n v="0.1"/>
    <n v="0.1"/>
    <n v="1"/>
  </r>
  <r>
    <x v="2"/>
    <x v="1"/>
    <x v="2"/>
    <s v="J1200"/>
    <x v="2"/>
    <x v="2"/>
    <n v="5"/>
    <n v="3"/>
    <n v="22171"/>
    <n v="0.1"/>
    <n v="0.2"/>
    <n v="1.7"/>
  </r>
  <r>
    <x v="2"/>
    <x v="1"/>
    <x v="4"/>
    <s v="J0170"/>
    <x v="1"/>
    <x v="2"/>
    <n v="9"/>
    <n v="8"/>
    <n v="21113"/>
    <n v="0.4"/>
    <n v="0.4"/>
    <n v="1.1000000000000001"/>
  </r>
  <r>
    <x v="2"/>
    <x v="1"/>
    <x v="4"/>
    <s v="J1200"/>
    <x v="2"/>
    <x v="2"/>
    <n v="20"/>
    <n v="12"/>
    <n v="21113"/>
    <n v="0.6"/>
    <n v="0.9"/>
    <n v="1.7"/>
  </r>
  <r>
    <x v="3"/>
    <x v="0"/>
    <x v="0"/>
    <s v="J0170"/>
    <x v="1"/>
    <x v="2"/>
    <n v="111"/>
    <n v="94"/>
    <n v="86630"/>
    <n v="1.1000000000000001"/>
    <n v="1.3"/>
    <n v="1.2"/>
  </r>
  <r>
    <x v="3"/>
    <x v="0"/>
    <x v="0"/>
    <s v="J1200"/>
    <x v="2"/>
    <x v="2"/>
    <n v="734"/>
    <n v="335"/>
    <n v="86630"/>
    <n v="3.9"/>
    <n v="8.5"/>
    <n v="2.2000000000000002"/>
  </r>
  <r>
    <x v="3"/>
    <x v="0"/>
    <x v="2"/>
    <s v="J0170"/>
    <x v="1"/>
    <x v="2"/>
    <n v="84"/>
    <n v="76"/>
    <n v="146488"/>
    <n v="0.5"/>
    <n v="0.6"/>
    <n v="1.1000000000000001"/>
  </r>
  <r>
    <x v="3"/>
    <x v="0"/>
    <x v="2"/>
    <s v="J1200"/>
    <x v="2"/>
    <x v="2"/>
    <n v="447"/>
    <n v="240"/>
    <n v="146488"/>
    <n v="1.6"/>
    <n v="3.1"/>
    <n v="1.9"/>
  </r>
  <r>
    <x v="3"/>
    <x v="0"/>
    <x v="4"/>
    <n v="92950"/>
    <x v="0"/>
    <x v="2"/>
    <n v="1"/>
    <n v="1"/>
    <n v="128384"/>
    <n v="0"/>
    <n v="0"/>
    <n v="1"/>
  </r>
  <r>
    <x v="3"/>
    <x v="0"/>
    <x v="4"/>
    <s v="J0170"/>
    <x v="1"/>
    <x v="2"/>
    <n v="95"/>
    <n v="91"/>
    <n v="128384"/>
    <n v="0.7"/>
    <n v="0.7"/>
    <n v="1"/>
  </r>
  <r>
    <x v="3"/>
    <x v="0"/>
    <x v="4"/>
    <s v="J1200"/>
    <x v="2"/>
    <x v="2"/>
    <n v="863"/>
    <n v="380"/>
    <n v="128384"/>
    <n v="3"/>
    <n v="6.7"/>
    <n v="2.2999999999999998"/>
  </r>
  <r>
    <x v="3"/>
    <x v="1"/>
    <x v="0"/>
    <s v="J0170"/>
    <x v="1"/>
    <x v="2"/>
    <n v="85"/>
    <n v="74"/>
    <n v="82231"/>
    <n v="0.9"/>
    <n v="1"/>
    <n v="1.1000000000000001"/>
  </r>
  <r>
    <x v="3"/>
    <x v="1"/>
    <x v="0"/>
    <s v="J1200"/>
    <x v="2"/>
    <x v="2"/>
    <n v="309"/>
    <n v="125"/>
    <n v="82231"/>
    <n v="1.5"/>
    <n v="3.8"/>
    <n v="2.5"/>
  </r>
  <r>
    <x v="3"/>
    <x v="1"/>
    <x v="2"/>
    <s v="J0170"/>
    <x v="1"/>
    <x v="2"/>
    <n v="59"/>
    <n v="58"/>
    <n v="137560"/>
    <n v="0.4"/>
    <n v="0.4"/>
    <n v="1"/>
  </r>
  <r>
    <x v="3"/>
    <x v="1"/>
    <x v="2"/>
    <s v="J1200"/>
    <x v="2"/>
    <x v="2"/>
    <n v="249"/>
    <n v="96"/>
    <n v="137560"/>
    <n v="0.7"/>
    <n v="1.8"/>
    <n v="2.6"/>
  </r>
  <r>
    <x v="3"/>
    <x v="1"/>
    <x v="4"/>
    <s v="J0170"/>
    <x v="1"/>
    <x v="2"/>
    <n v="110"/>
    <n v="104"/>
    <n v="123344"/>
    <n v="0.8"/>
    <n v="0.9"/>
    <n v="1.1000000000000001"/>
  </r>
  <r>
    <x v="3"/>
    <x v="1"/>
    <x v="4"/>
    <s v="J1200"/>
    <x v="2"/>
    <x v="2"/>
    <n v="351"/>
    <n v="131"/>
    <n v="123344"/>
    <n v="1.1000000000000001"/>
    <n v="2.8"/>
    <n v="2.7"/>
  </r>
  <r>
    <x v="9"/>
    <x v="0"/>
    <x v="0"/>
    <s v="J0170"/>
    <x v="1"/>
    <x v="2"/>
    <n v="6"/>
    <n v="3"/>
    <n v="7089"/>
    <n v="0.4"/>
    <n v="0.8"/>
    <n v="2"/>
  </r>
  <r>
    <x v="9"/>
    <x v="0"/>
    <x v="0"/>
    <s v="J1200"/>
    <x v="2"/>
    <x v="2"/>
    <n v="6"/>
    <n v="4"/>
    <n v="7089"/>
    <n v="0.6"/>
    <n v="0.8"/>
    <n v="1.5"/>
  </r>
  <r>
    <x v="9"/>
    <x v="0"/>
    <x v="2"/>
    <s v="J0170"/>
    <x v="1"/>
    <x v="2"/>
    <n v="3"/>
    <n v="3"/>
    <n v="11511"/>
    <n v="0.3"/>
    <n v="0.3"/>
    <n v="1"/>
  </r>
  <r>
    <x v="9"/>
    <x v="0"/>
    <x v="2"/>
    <s v="J1200"/>
    <x v="2"/>
    <x v="2"/>
    <n v="4"/>
    <n v="4"/>
    <n v="11511"/>
    <n v="0.3"/>
    <n v="0.3"/>
    <n v="1"/>
  </r>
  <r>
    <x v="9"/>
    <x v="0"/>
    <x v="4"/>
    <s v="J0170"/>
    <x v="1"/>
    <x v="2"/>
    <n v="3"/>
    <n v="3"/>
    <n v="9654"/>
    <n v="0.3"/>
    <n v="0.3"/>
    <n v="1"/>
  </r>
  <r>
    <x v="9"/>
    <x v="0"/>
    <x v="4"/>
    <s v="J1200"/>
    <x v="2"/>
    <x v="2"/>
    <n v="6"/>
    <n v="6"/>
    <n v="9654"/>
    <n v="0.6"/>
    <n v="0.6"/>
    <n v="1"/>
  </r>
  <r>
    <x v="9"/>
    <x v="1"/>
    <x v="0"/>
    <s v="J0170"/>
    <x v="1"/>
    <x v="2"/>
    <n v="9"/>
    <n v="8"/>
    <n v="7500"/>
    <n v="1.1000000000000001"/>
    <n v="1.2"/>
    <n v="1.1000000000000001"/>
  </r>
  <r>
    <x v="9"/>
    <x v="1"/>
    <x v="0"/>
    <s v="J1200"/>
    <x v="2"/>
    <x v="2"/>
    <n v="5"/>
    <n v="5"/>
    <n v="7500"/>
    <n v="0.7"/>
    <n v="0.7"/>
    <n v="1"/>
  </r>
  <r>
    <x v="9"/>
    <x v="1"/>
    <x v="2"/>
    <s v="J0170"/>
    <x v="1"/>
    <x v="2"/>
    <n v="2"/>
    <n v="2"/>
    <n v="12061"/>
    <n v="0.2"/>
    <n v="0.2"/>
    <n v="1"/>
  </r>
  <r>
    <x v="9"/>
    <x v="1"/>
    <x v="2"/>
    <s v="J1200"/>
    <x v="2"/>
    <x v="2"/>
    <n v="23"/>
    <n v="4"/>
    <n v="12061"/>
    <n v="0.3"/>
    <n v="1.9"/>
    <n v="5.8"/>
  </r>
  <r>
    <x v="9"/>
    <x v="1"/>
    <x v="4"/>
    <s v="J0170"/>
    <x v="1"/>
    <x v="2"/>
    <n v="13"/>
    <n v="12"/>
    <n v="10263"/>
    <n v="1.2"/>
    <n v="1.3"/>
    <n v="1.1000000000000001"/>
  </r>
  <r>
    <x v="9"/>
    <x v="1"/>
    <x v="4"/>
    <s v="J1200"/>
    <x v="2"/>
    <x v="2"/>
    <n v="4"/>
    <n v="4"/>
    <n v="10263"/>
    <n v="0.4"/>
    <n v="0.4"/>
    <n v="1"/>
  </r>
  <r>
    <x v="4"/>
    <x v="0"/>
    <x v="0"/>
    <s v="J0170"/>
    <x v="1"/>
    <x v="2"/>
    <n v="193"/>
    <n v="156"/>
    <n v="69856"/>
    <n v="2.2000000000000002"/>
    <n v="2.8"/>
    <n v="1.2"/>
  </r>
  <r>
    <x v="4"/>
    <x v="0"/>
    <x v="0"/>
    <s v="J1200"/>
    <x v="2"/>
    <x v="2"/>
    <n v="1929"/>
    <n v="562"/>
    <n v="69856"/>
    <n v="8"/>
    <n v="27.6"/>
    <n v="3.4"/>
  </r>
  <r>
    <x v="4"/>
    <x v="0"/>
    <x v="2"/>
    <n v="92950"/>
    <x v="0"/>
    <x v="2"/>
    <n v="2"/>
    <n v="2"/>
    <n v="106611"/>
    <n v="0"/>
    <n v="0"/>
    <n v="1"/>
  </r>
  <r>
    <x v="4"/>
    <x v="0"/>
    <x v="2"/>
    <s v="J0170"/>
    <x v="1"/>
    <x v="2"/>
    <n v="102"/>
    <n v="88"/>
    <n v="106611"/>
    <n v="0.8"/>
    <n v="1"/>
    <n v="1.2"/>
  </r>
  <r>
    <x v="4"/>
    <x v="0"/>
    <x v="2"/>
    <s v="J1200"/>
    <x v="2"/>
    <x v="2"/>
    <n v="1097"/>
    <n v="343"/>
    <n v="106611"/>
    <n v="3.2"/>
    <n v="10.3"/>
    <n v="3.2"/>
  </r>
  <r>
    <x v="4"/>
    <x v="0"/>
    <x v="4"/>
    <n v="92950"/>
    <x v="0"/>
    <x v="2"/>
    <n v="4"/>
    <n v="4"/>
    <n v="97337"/>
    <n v="0"/>
    <n v="0"/>
    <n v="1"/>
  </r>
  <r>
    <x v="4"/>
    <x v="0"/>
    <x v="4"/>
    <s v="J0170"/>
    <x v="1"/>
    <x v="2"/>
    <n v="241"/>
    <n v="203"/>
    <n v="97337"/>
    <n v="2.1"/>
    <n v="2.5"/>
    <n v="1.2"/>
  </r>
  <r>
    <x v="4"/>
    <x v="0"/>
    <x v="4"/>
    <s v="J1200"/>
    <x v="2"/>
    <x v="2"/>
    <n v="2300"/>
    <n v="615"/>
    <n v="97337"/>
    <n v="6.3"/>
    <n v="23.6"/>
    <n v="3.7"/>
  </r>
  <r>
    <x v="4"/>
    <x v="1"/>
    <x v="0"/>
    <n v="92950"/>
    <x v="0"/>
    <x v="2"/>
    <n v="1"/>
    <n v="1"/>
    <n v="64785"/>
    <n v="0"/>
    <n v="0"/>
    <n v="1"/>
  </r>
  <r>
    <x v="4"/>
    <x v="1"/>
    <x v="0"/>
    <s v="J0170"/>
    <x v="1"/>
    <x v="2"/>
    <n v="182"/>
    <n v="158"/>
    <n v="64785"/>
    <n v="2.4"/>
    <n v="2.8"/>
    <n v="1.2"/>
  </r>
  <r>
    <x v="4"/>
    <x v="1"/>
    <x v="0"/>
    <s v="J1200"/>
    <x v="2"/>
    <x v="2"/>
    <n v="733"/>
    <n v="268"/>
    <n v="64785"/>
    <n v="4.0999999999999996"/>
    <n v="11.3"/>
    <n v="2.7"/>
  </r>
  <r>
    <x v="4"/>
    <x v="1"/>
    <x v="2"/>
    <n v="92950"/>
    <x v="0"/>
    <x v="2"/>
    <n v="3"/>
    <n v="3"/>
    <n v="97875"/>
    <n v="0"/>
    <n v="0"/>
    <n v="1"/>
  </r>
  <r>
    <x v="4"/>
    <x v="1"/>
    <x v="2"/>
    <s v="J0170"/>
    <x v="1"/>
    <x v="2"/>
    <n v="119"/>
    <n v="107"/>
    <n v="97875"/>
    <n v="1.1000000000000001"/>
    <n v="1.2"/>
    <n v="1.1000000000000001"/>
  </r>
  <r>
    <x v="4"/>
    <x v="1"/>
    <x v="2"/>
    <s v="J1200"/>
    <x v="2"/>
    <x v="2"/>
    <n v="465"/>
    <n v="171"/>
    <n v="97875"/>
    <n v="1.7"/>
    <n v="4.8"/>
    <n v="2.7"/>
  </r>
  <r>
    <x v="4"/>
    <x v="1"/>
    <x v="4"/>
    <n v="92950"/>
    <x v="0"/>
    <x v="2"/>
    <n v="4"/>
    <n v="4"/>
    <n v="89616"/>
    <n v="0"/>
    <n v="0"/>
    <n v="1"/>
  </r>
  <r>
    <x v="4"/>
    <x v="1"/>
    <x v="4"/>
    <s v="J0170"/>
    <x v="1"/>
    <x v="2"/>
    <n v="217"/>
    <n v="189"/>
    <n v="89616"/>
    <n v="2.1"/>
    <n v="2.4"/>
    <n v="1.1000000000000001"/>
  </r>
  <r>
    <x v="4"/>
    <x v="1"/>
    <x v="4"/>
    <s v="J1200"/>
    <x v="2"/>
    <x v="2"/>
    <n v="1185"/>
    <n v="358"/>
    <n v="89616"/>
    <n v="4"/>
    <n v="13.2"/>
    <n v="3.3"/>
  </r>
  <r>
    <x v="6"/>
    <x v="0"/>
    <x v="0"/>
    <s v="J0170"/>
    <x v="1"/>
    <x v="2"/>
    <n v="17"/>
    <n v="13"/>
    <n v="13097"/>
    <n v="1"/>
    <n v="1.3"/>
    <n v="1.3"/>
  </r>
  <r>
    <x v="6"/>
    <x v="0"/>
    <x v="0"/>
    <s v="J1200"/>
    <x v="2"/>
    <x v="2"/>
    <n v="13"/>
    <n v="7"/>
    <n v="13097"/>
    <n v="0.5"/>
    <n v="1"/>
    <n v="1.9"/>
  </r>
  <r>
    <x v="6"/>
    <x v="0"/>
    <x v="2"/>
    <s v="J0170"/>
    <x v="1"/>
    <x v="2"/>
    <n v="5"/>
    <n v="4"/>
    <n v="20443"/>
    <n v="0.2"/>
    <n v="0.2"/>
    <n v="1.2"/>
  </r>
  <r>
    <x v="6"/>
    <x v="0"/>
    <x v="2"/>
    <s v="J1200"/>
    <x v="2"/>
    <x v="2"/>
    <n v="13"/>
    <n v="6"/>
    <n v="20443"/>
    <n v="0.3"/>
    <n v="0.6"/>
    <n v="2.2000000000000002"/>
  </r>
  <r>
    <x v="6"/>
    <x v="0"/>
    <x v="4"/>
    <s v="J0170"/>
    <x v="1"/>
    <x v="2"/>
    <n v="10"/>
    <n v="9"/>
    <n v="17246"/>
    <n v="0.5"/>
    <n v="0.6"/>
    <n v="1.1000000000000001"/>
  </r>
  <r>
    <x v="6"/>
    <x v="0"/>
    <x v="4"/>
    <s v="J1200"/>
    <x v="2"/>
    <x v="2"/>
    <n v="7"/>
    <n v="2"/>
    <n v="17246"/>
    <n v="0.1"/>
    <n v="0.4"/>
    <n v="3.5"/>
  </r>
  <r>
    <x v="6"/>
    <x v="1"/>
    <x v="0"/>
    <s v="J0170"/>
    <x v="1"/>
    <x v="2"/>
    <n v="12"/>
    <n v="12"/>
    <n v="13591"/>
    <n v="0.9"/>
    <n v="0.9"/>
    <n v="1"/>
  </r>
  <r>
    <x v="6"/>
    <x v="1"/>
    <x v="0"/>
    <s v="J1200"/>
    <x v="2"/>
    <x v="2"/>
    <n v="7"/>
    <n v="6"/>
    <n v="13591"/>
    <n v="0.4"/>
    <n v="0.5"/>
    <n v="1.2"/>
  </r>
  <r>
    <x v="6"/>
    <x v="1"/>
    <x v="2"/>
    <s v="J0170"/>
    <x v="1"/>
    <x v="2"/>
    <n v="7"/>
    <n v="7"/>
    <n v="21549"/>
    <n v="0.3"/>
    <n v="0.3"/>
    <n v="1"/>
  </r>
  <r>
    <x v="6"/>
    <x v="1"/>
    <x v="2"/>
    <s v="J1200"/>
    <x v="2"/>
    <x v="2"/>
    <n v="16"/>
    <n v="7"/>
    <n v="21549"/>
    <n v="0.3"/>
    <n v="0.7"/>
    <n v="2.2999999999999998"/>
  </r>
  <r>
    <x v="6"/>
    <x v="1"/>
    <x v="4"/>
    <s v="J0170"/>
    <x v="1"/>
    <x v="2"/>
    <n v="11"/>
    <n v="11"/>
    <n v="18402"/>
    <n v="0.6"/>
    <n v="0.6"/>
    <n v="1"/>
  </r>
  <r>
    <x v="6"/>
    <x v="1"/>
    <x v="4"/>
    <s v="J1200"/>
    <x v="2"/>
    <x v="2"/>
    <n v="5"/>
    <n v="5"/>
    <n v="18402"/>
    <n v="0.3"/>
    <n v="0.3"/>
    <n v="1"/>
  </r>
  <r>
    <x v="7"/>
    <x v="0"/>
    <x v="0"/>
    <s v="J0170"/>
    <x v="1"/>
    <x v="2"/>
    <n v="74"/>
    <n v="57"/>
    <n v="11000"/>
    <n v="5.2"/>
    <n v="6.7"/>
    <n v="1.3"/>
  </r>
  <r>
    <x v="7"/>
    <x v="0"/>
    <x v="0"/>
    <s v="J1200"/>
    <x v="2"/>
    <x v="2"/>
    <n v="395"/>
    <n v="101"/>
    <n v="11000"/>
    <n v="9.1999999999999993"/>
    <n v="35.9"/>
    <n v="3.9"/>
  </r>
  <r>
    <x v="7"/>
    <x v="0"/>
    <x v="2"/>
    <n v="92950"/>
    <x v="0"/>
    <x v="2"/>
    <n v="1"/>
    <n v="1"/>
    <n v="14761"/>
    <n v="0.1"/>
    <n v="0.1"/>
    <n v="1"/>
  </r>
  <r>
    <x v="7"/>
    <x v="0"/>
    <x v="2"/>
    <s v="J0170"/>
    <x v="1"/>
    <x v="2"/>
    <n v="93"/>
    <n v="72"/>
    <n v="14761"/>
    <n v="4.9000000000000004"/>
    <n v="6.3"/>
    <n v="1.3"/>
  </r>
  <r>
    <x v="7"/>
    <x v="0"/>
    <x v="2"/>
    <s v="J1200"/>
    <x v="2"/>
    <x v="2"/>
    <n v="485"/>
    <n v="107"/>
    <n v="14761"/>
    <n v="7.2"/>
    <n v="32.9"/>
    <n v="4.5"/>
  </r>
  <r>
    <x v="7"/>
    <x v="0"/>
    <x v="4"/>
    <s v="J0170"/>
    <x v="1"/>
    <x v="2"/>
    <n v="111"/>
    <n v="86"/>
    <n v="11804"/>
    <n v="7.3"/>
    <n v="9.4"/>
    <n v="1.3"/>
  </r>
  <r>
    <x v="7"/>
    <x v="0"/>
    <x v="4"/>
    <s v="J1200"/>
    <x v="2"/>
    <x v="2"/>
    <n v="474"/>
    <n v="131"/>
    <n v="11804"/>
    <n v="11.1"/>
    <n v="40.200000000000003"/>
    <n v="3.6"/>
  </r>
  <r>
    <x v="7"/>
    <x v="1"/>
    <x v="0"/>
    <s v="J0170"/>
    <x v="1"/>
    <x v="2"/>
    <n v="64"/>
    <n v="57"/>
    <n v="8499"/>
    <n v="6.7"/>
    <n v="7.5"/>
    <n v="1.1000000000000001"/>
  </r>
  <r>
    <x v="7"/>
    <x v="1"/>
    <x v="0"/>
    <s v="J1200"/>
    <x v="2"/>
    <x v="2"/>
    <n v="303"/>
    <n v="70"/>
    <n v="8499"/>
    <n v="8.1999999999999993"/>
    <n v="35.700000000000003"/>
    <n v="4.3"/>
  </r>
  <r>
    <x v="7"/>
    <x v="1"/>
    <x v="2"/>
    <n v="92950"/>
    <x v="0"/>
    <x v="2"/>
    <n v="2"/>
    <n v="2"/>
    <n v="11489"/>
    <n v="0.2"/>
    <n v="0.2"/>
    <n v="1"/>
  </r>
  <r>
    <x v="7"/>
    <x v="1"/>
    <x v="2"/>
    <s v="J0170"/>
    <x v="1"/>
    <x v="2"/>
    <n v="42"/>
    <n v="35"/>
    <n v="11489"/>
    <n v="3"/>
    <n v="3.7"/>
    <n v="1.2"/>
  </r>
  <r>
    <x v="7"/>
    <x v="1"/>
    <x v="2"/>
    <s v="J1200"/>
    <x v="2"/>
    <x v="2"/>
    <n v="222"/>
    <n v="71"/>
    <n v="11489"/>
    <n v="6.2"/>
    <n v="19.3"/>
    <n v="3.1"/>
  </r>
  <r>
    <x v="7"/>
    <x v="1"/>
    <x v="4"/>
    <s v="J0170"/>
    <x v="1"/>
    <x v="2"/>
    <n v="55"/>
    <n v="43"/>
    <n v="9648"/>
    <n v="4.5"/>
    <n v="5.7"/>
    <n v="1.3"/>
  </r>
  <r>
    <x v="7"/>
    <x v="1"/>
    <x v="4"/>
    <s v="J1200"/>
    <x v="2"/>
    <x v="2"/>
    <n v="263"/>
    <n v="82"/>
    <n v="9648"/>
    <n v="8.5"/>
    <n v="27.3"/>
    <n v="3.2"/>
  </r>
  <r>
    <x v="8"/>
    <x v="0"/>
    <x v="0"/>
    <n v="92950"/>
    <x v="0"/>
    <x v="2"/>
    <n v="1"/>
    <n v="1"/>
    <n v="13713"/>
    <n v="0.1"/>
    <n v="0.1"/>
    <n v="1"/>
  </r>
  <r>
    <x v="8"/>
    <x v="0"/>
    <x v="0"/>
    <s v="J0170"/>
    <x v="1"/>
    <x v="2"/>
    <n v="146"/>
    <n v="110"/>
    <n v="13713"/>
    <n v="8"/>
    <n v="10.6"/>
    <n v="1.3"/>
  </r>
  <r>
    <x v="8"/>
    <x v="0"/>
    <x v="0"/>
    <s v="J1200"/>
    <x v="2"/>
    <x v="2"/>
    <n v="357"/>
    <n v="89"/>
    <n v="13713"/>
    <n v="6.5"/>
    <n v="26"/>
    <n v="4"/>
  </r>
  <r>
    <x v="8"/>
    <x v="0"/>
    <x v="2"/>
    <s v="J0170"/>
    <x v="1"/>
    <x v="2"/>
    <n v="92"/>
    <n v="62"/>
    <n v="16811"/>
    <n v="3.7"/>
    <n v="5.5"/>
    <n v="1.5"/>
  </r>
  <r>
    <x v="8"/>
    <x v="0"/>
    <x v="2"/>
    <s v="J1200"/>
    <x v="2"/>
    <x v="2"/>
    <n v="222"/>
    <n v="71"/>
    <n v="16811"/>
    <n v="4.2"/>
    <n v="13.2"/>
    <n v="3.1"/>
  </r>
  <r>
    <x v="8"/>
    <x v="0"/>
    <x v="4"/>
    <n v="92950"/>
    <x v="0"/>
    <x v="2"/>
    <n v="4"/>
    <n v="4"/>
    <n v="10950"/>
    <n v="0.4"/>
    <n v="0.4"/>
    <n v="1"/>
  </r>
  <r>
    <x v="8"/>
    <x v="0"/>
    <x v="4"/>
    <s v="J0170"/>
    <x v="1"/>
    <x v="2"/>
    <n v="149"/>
    <n v="107"/>
    <n v="10950"/>
    <n v="9.8000000000000007"/>
    <n v="13.6"/>
    <n v="1.4"/>
  </r>
  <r>
    <x v="8"/>
    <x v="0"/>
    <x v="4"/>
    <s v="J1200"/>
    <x v="2"/>
    <x v="2"/>
    <n v="267"/>
    <n v="88"/>
    <n v="10950"/>
    <n v="8"/>
    <n v="24.4"/>
    <n v="3"/>
  </r>
  <r>
    <x v="8"/>
    <x v="1"/>
    <x v="0"/>
    <s v="J0170"/>
    <x v="1"/>
    <x v="2"/>
    <n v="105"/>
    <n v="79"/>
    <n v="8079"/>
    <n v="9.8000000000000007"/>
    <n v="13"/>
    <n v="1.3"/>
  </r>
  <r>
    <x v="8"/>
    <x v="1"/>
    <x v="0"/>
    <s v="J1200"/>
    <x v="2"/>
    <x v="2"/>
    <n v="301"/>
    <n v="61"/>
    <n v="8079"/>
    <n v="7.6"/>
    <n v="37.299999999999997"/>
    <n v="4.9000000000000004"/>
  </r>
  <r>
    <x v="8"/>
    <x v="1"/>
    <x v="2"/>
    <n v="92950"/>
    <x v="0"/>
    <x v="2"/>
    <n v="3"/>
    <n v="3"/>
    <n v="10277"/>
    <n v="0.3"/>
    <n v="0.3"/>
    <n v="1"/>
  </r>
  <r>
    <x v="8"/>
    <x v="1"/>
    <x v="2"/>
    <s v="J0170"/>
    <x v="1"/>
    <x v="2"/>
    <n v="69"/>
    <n v="55"/>
    <n v="10277"/>
    <n v="5.4"/>
    <n v="6.7"/>
    <n v="1.3"/>
  </r>
  <r>
    <x v="8"/>
    <x v="1"/>
    <x v="2"/>
    <s v="J1200"/>
    <x v="2"/>
    <x v="2"/>
    <n v="276"/>
    <n v="74"/>
    <n v="10277"/>
    <n v="7.2"/>
    <n v="26.9"/>
    <n v="3.7"/>
  </r>
  <r>
    <x v="8"/>
    <x v="1"/>
    <x v="4"/>
    <s v="J0170"/>
    <x v="1"/>
    <x v="2"/>
    <n v="100"/>
    <n v="82"/>
    <n v="7163"/>
    <n v="11.4"/>
    <n v="14"/>
    <n v="1.2"/>
  </r>
  <r>
    <x v="8"/>
    <x v="1"/>
    <x v="4"/>
    <s v="J1200"/>
    <x v="2"/>
    <x v="2"/>
    <n v="375"/>
    <n v="83"/>
    <n v="7163"/>
    <n v="11.6"/>
    <n v="52.4"/>
    <n v="4.5"/>
  </r>
</pivotCacheRecords>
</file>

<file path=xl/pivotCache/pivotCacheRecords2.xml><?xml version="1.0" encoding="utf-8"?>
<pivotCacheRecords xmlns="http://schemas.openxmlformats.org/spreadsheetml/2006/main" xmlns:r="http://schemas.openxmlformats.org/officeDocument/2006/relationships" count="5688">
  <r>
    <x v="0"/>
    <x v="0"/>
    <x v="0"/>
    <n v="92950"/>
    <x v="0"/>
    <x v="0"/>
    <n v="5"/>
    <n v="2"/>
    <n v="8923"/>
    <n v="0.2"/>
    <n v="0.6"/>
    <n v="2.5"/>
  </r>
  <r>
    <x v="0"/>
    <x v="1"/>
    <x v="1"/>
    <n v="92950"/>
    <x v="0"/>
    <x v="0"/>
    <n v="2"/>
    <n v="1"/>
    <n v="9358"/>
    <n v="0.1"/>
    <n v="0.2"/>
    <n v="2"/>
  </r>
  <r>
    <x v="0"/>
    <x v="1"/>
    <x v="1"/>
    <s v="J0170"/>
    <x v="1"/>
    <x v="0"/>
    <n v="1"/>
    <n v="1"/>
    <n v="9358"/>
    <n v="0.1"/>
    <n v="0.1"/>
    <n v="1"/>
  </r>
  <r>
    <x v="0"/>
    <x v="1"/>
    <x v="0"/>
    <n v="92950"/>
    <x v="0"/>
    <x v="0"/>
    <n v="1"/>
    <n v="1"/>
    <n v="9218"/>
    <n v="0.1"/>
    <n v="0.1"/>
    <n v="1"/>
  </r>
  <r>
    <x v="1"/>
    <x v="0"/>
    <x v="2"/>
    <s v="J1200"/>
    <x v="2"/>
    <x v="0"/>
    <n v="1"/>
    <n v="1"/>
    <n v="22644"/>
    <n v="0"/>
    <n v="0"/>
    <n v="1"/>
  </r>
  <r>
    <x v="1"/>
    <x v="1"/>
    <x v="1"/>
    <n v="92950"/>
    <x v="0"/>
    <x v="0"/>
    <n v="2"/>
    <n v="1"/>
    <n v="24438"/>
    <n v="0"/>
    <n v="0.1"/>
    <n v="2"/>
  </r>
  <r>
    <x v="2"/>
    <x v="1"/>
    <x v="1"/>
    <s v="J0170"/>
    <x v="1"/>
    <x v="0"/>
    <n v="2"/>
    <n v="1"/>
    <n v="13636"/>
    <n v="0.1"/>
    <n v="0.1"/>
    <n v="2"/>
  </r>
  <r>
    <x v="2"/>
    <x v="1"/>
    <x v="1"/>
    <s v="J1200"/>
    <x v="2"/>
    <x v="0"/>
    <n v="2"/>
    <n v="1"/>
    <n v="13636"/>
    <n v="0.1"/>
    <n v="0.1"/>
    <n v="2"/>
  </r>
  <r>
    <x v="2"/>
    <x v="1"/>
    <x v="2"/>
    <s v="J1200"/>
    <x v="2"/>
    <x v="0"/>
    <n v="1"/>
    <n v="1"/>
    <n v="14856"/>
    <n v="0.1"/>
    <n v="0.1"/>
    <n v="1"/>
  </r>
  <r>
    <x v="3"/>
    <x v="0"/>
    <x v="1"/>
    <n v="92950"/>
    <x v="0"/>
    <x v="0"/>
    <n v="4"/>
    <n v="3"/>
    <n v="143269"/>
    <n v="0"/>
    <n v="0"/>
    <n v="1.3"/>
  </r>
  <r>
    <x v="3"/>
    <x v="0"/>
    <x v="1"/>
    <s v="J1200"/>
    <x v="2"/>
    <x v="0"/>
    <n v="2"/>
    <n v="1"/>
    <n v="143269"/>
    <n v="0"/>
    <n v="0"/>
    <n v="2"/>
  </r>
  <r>
    <x v="3"/>
    <x v="0"/>
    <x v="0"/>
    <s v="J0170"/>
    <x v="1"/>
    <x v="0"/>
    <n v="1"/>
    <n v="1"/>
    <n v="142780"/>
    <n v="0"/>
    <n v="0"/>
    <n v="1"/>
  </r>
  <r>
    <x v="3"/>
    <x v="0"/>
    <x v="0"/>
    <s v="J1200"/>
    <x v="2"/>
    <x v="0"/>
    <n v="3"/>
    <n v="3"/>
    <n v="142780"/>
    <n v="0"/>
    <n v="0"/>
    <n v="1"/>
  </r>
  <r>
    <x v="3"/>
    <x v="0"/>
    <x v="2"/>
    <s v="J1200"/>
    <x v="2"/>
    <x v="0"/>
    <n v="1"/>
    <n v="1"/>
    <n v="135406"/>
    <n v="0"/>
    <n v="0"/>
    <n v="1"/>
  </r>
  <r>
    <x v="3"/>
    <x v="1"/>
    <x v="1"/>
    <n v="92950"/>
    <x v="0"/>
    <x v="0"/>
    <n v="1"/>
    <n v="1"/>
    <n v="123708"/>
    <n v="0"/>
    <n v="0"/>
    <n v="1"/>
  </r>
  <r>
    <x v="3"/>
    <x v="1"/>
    <x v="0"/>
    <n v="92950"/>
    <x v="0"/>
    <x v="0"/>
    <n v="1"/>
    <n v="1"/>
    <n v="123485"/>
    <n v="0"/>
    <n v="0"/>
    <n v="1"/>
  </r>
  <r>
    <x v="4"/>
    <x v="0"/>
    <x v="1"/>
    <n v="92950"/>
    <x v="0"/>
    <x v="0"/>
    <n v="7"/>
    <n v="4"/>
    <n v="130694"/>
    <n v="0"/>
    <n v="0.1"/>
    <n v="1.8"/>
  </r>
  <r>
    <x v="4"/>
    <x v="0"/>
    <x v="1"/>
    <s v="J1200"/>
    <x v="2"/>
    <x v="0"/>
    <n v="7"/>
    <n v="4"/>
    <n v="130694"/>
    <n v="0"/>
    <n v="0.1"/>
    <n v="1.8"/>
  </r>
  <r>
    <x v="4"/>
    <x v="0"/>
    <x v="0"/>
    <s v="J1200"/>
    <x v="2"/>
    <x v="0"/>
    <n v="6"/>
    <n v="5"/>
    <n v="131165"/>
    <n v="0"/>
    <n v="0"/>
    <n v="1.2"/>
  </r>
  <r>
    <x v="4"/>
    <x v="0"/>
    <x v="2"/>
    <n v="92950"/>
    <x v="0"/>
    <x v="0"/>
    <n v="9"/>
    <n v="7"/>
    <n v="129324"/>
    <n v="0.1"/>
    <n v="0.1"/>
    <n v="1.3"/>
  </r>
  <r>
    <x v="4"/>
    <x v="0"/>
    <x v="2"/>
    <s v="J0170"/>
    <x v="1"/>
    <x v="0"/>
    <n v="1"/>
    <n v="1"/>
    <n v="129324"/>
    <n v="0"/>
    <n v="0"/>
    <n v="1"/>
  </r>
  <r>
    <x v="4"/>
    <x v="0"/>
    <x v="2"/>
    <s v="J1200"/>
    <x v="2"/>
    <x v="0"/>
    <n v="10"/>
    <n v="5"/>
    <n v="129324"/>
    <n v="0"/>
    <n v="0.1"/>
    <n v="2"/>
  </r>
  <r>
    <x v="4"/>
    <x v="1"/>
    <x v="1"/>
    <n v="92950"/>
    <x v="0"/>
    <x v="0"/>
    <n v="12"/>
    <n v="9"/>
    <n v="118311"/>
    <n v="0.1"/>
    <n v="0.1"/>
    <n v="1.3"/>
  </r>
  <r>
    <x v="4"/>
    <x v="1"/>
    <x v="1"/>
    <s v="J1200"/>
    <x v="2"/>
    <x v="0"/>
    <n v="6"/>
    <n v="3"/>
    <n v="118311"/>
    <n v="0"/>
    <n v="0.1"/>
    <n v="2"/>
  </r>
  <r>
    <x v="4"/>
    <x v="1"/>
    <x v="0"/>
    <n v="92950"/>
    <x v="0"/>
    <x v="0"/>
    <n v="16"/>
    <n v="10"/>
    <n v="119316"/>
    <n v="0.1"/>
    <n v="0.1"/>
    <n v="1.6"/>
  </r>
  <r>
    <x v="4"/>
    <x v="1"/>
    <x v="0"/>
    <s v="J1200"/>
    <x v="2"/>
    <x v="0"/>
    <n v="10"/>
    <n v="7"/>
    <n v="119316"/>
    <n v="0.1"/>
    <n v="0.1"/>
    <n v="1.4"/>
  </r>
  <r>
    <x v="4"/>
    <x v="1"/>
    <x v="2"/>
    <n v="92950"/>
    <x v="0"/>
    <x v="0"/>
    <n v="12"/>
    <n v="9"/>
    <n v="116567"/>
    <n v="0.1"/>
    <n v="0.1"/>
    <n v="1.3"/>
  </r>
  <r>
    <x v="4"/>
    <x v="1"/>
    <x v="2"/>
    <s v="J0170"/>
    <x v="1"/>
    <x v="0"/>
    <n v="2"/>
    <n v="1"/>
    <n v="116567"/>
    <n v="0"/>
    <n v="0"/>
    <n v="2"/>
  </r>
  <r>
    <x v="4"/>
    <x v="1"/>
    <x v="2"/>
    <s v="J1200"/>
    <x v="2"/>
    <x v="0"/>
    <n v="17"/>
    <n v="10"/>
    <n v="116567"/>
    <n v="0.1"/>
    <n v="0.1"/>
    <n v="1.7"/>
  </r>
  <r>
    <x v="5"/>
    <x v="1"/>
    <x v="1"/>
    <n v="92950"/>
    <x v="0"/>
    <x v="0"/>
    <n v="5"/>
    <n v="2"/>
    <n v="26723"/>
    <n v="0.1"/>
    <n v="0.2"/>
    <n v="2.5"/>
  </r>
  <r>
    <x v="6"/>
    <x v="1"/>
    <x v="2"/>
    <s v="J1200"/>
    <x v="2"/>
    <x v="0"/>
    <n v="12"/>
    <n v="1"/>
    <n v="25110"/>
    <n v="0"/>
    <n v="0.5"/>
    <n v="12"/>
  </r>
  <r>
    <x v="7"/>
    <x v="0"/>
    <x v="1"/>
    <n v="92950"/>
    <x v="0"/>
    <x v="0"/>
    <n v="1"/>
    <n v="1"/>
    <n v="7817"/>
    <n v="0.1"/>
    <n v="0.1"/>
    <n v="1"/>
  </r>
  <r>
    <x v="7"/>
    <x v="0"/>
    <x v="1"/>
    <s v="J1200"/>
    <x v="2"/>
    <x v="0"/>
    <n v="1"/>
    <n v="1"/>
    <n v="7817"/>
    <n v="0.1"/>
    <n v="0.1"/>
    <n v="1"/>
  </r>
  <r>
    <x v="7"/>
    <x v="0"/>
    <x v="0"/>
    <s v="J1200"/>
    <x v="2"/>
    <x v="0"/>
    <n v="9"/>
    <n v="3"/>
    <n v="8827"/>
    <n v="0.3"/>
    <n v="1"/>
    <n v="3"/>
  </r>
  <r>
    <x v="7"/>
    <x v="0"/>
    <x v="2"/>
    <s v="J1200"/>
    <x v="2"/>
    <x v="0"/>
    <n v="1"/>
    <n v="1"/>
    <n v="9872"/>
    <n v="0.1"/>
    <n v="0.1"/>
    <n v="1"/>
  </r>
  <r>
    <x v="7"/>
    <x v="1"/>
    <x v="1"/>
    <n v="92950"/>
    <x v="0"/>
    <x v="0"/>
    <n v="3"/>
    <n v="2"/>
    <n v="9114"/>
    <n v="0.2"/>
    <n v="0.3"/>
    <n v="1.5"/>
  </r>
  <r>
    <x v="7"/>
    <x v="1"/>
    <x v="1"/>
    <s v="J1200"/>
    <x v="2"/>
    <x v="0"/>
    <n v="1"/>
    <n v="1"/>
    <n v="9114"/>
    <n v="0.1"/>
    <n v="0.1"/>
    <n v="1"/>
  </r>
  <r>
    <x v="7"/>
    <x v="1"/>
    <x v="0"/>
    <n v="92950"/>
    <x v="0"/>
    <x v="0"/>
    <n v="6"/>
    <n v="4"/>
    <n v="9934"/>
    <n v="0.4"/>
    <n v="0.6"/>
    <n v="1.5"/>
  </r>
  <r>
    <x v="7"/>
    <x v="1"/>
    <x v="0"/>
    <s v="J1200"/>
    <x v="2"/>
    <x v="0"/>
    <n v="5"/>
    <n v="3"/>
    <n v="9934"/>
    <n v="0.3"/>
    <n v="0.5"/>
    <n v="1.7"/>
  </r>
  <r>
    <x v="7"/>
    <x v="1"/>
    <x v="2"/>
    <n v="92950"/>
    <x v="0"/>
    <x v="0"/>
    <n v="2"/>
    <n v="1"/>
    <n v="10879"/>
    <n v="0.1"/>
    <n v="0.2"/>
    <n v="2"/>
  </r>
  <r>
    <x v="7"/>
    <x v="1"/>
    <x v="2"/>
    <s v="J0170"/>
    <x v="1"/>
    <x v="0"/>
    <n v="2"/>
    <n v="1"/>
    <n v="10879"/>
    <n v="0.1"/>
    <n v="0.2"/>
    <n v="2"/>
  </r>
  <r>
    <x v="7"/>
    <x v="1"/>
    <x v="2"/>
    <s v="J1200"/>
    <x v="2"/>
    <x v="0"/>
    <n v="3"/>
    <n v="2"/>
    <n v="10879"/>
    <n v="0.2"/>
    <n v="0.3"/>
    <n v="1.5"/>
  </r>
  <r>
    <x v="8"/>
    <x v="0"/>
    <x v="0"/>
    <n v="92950"/>
    <x v="0"/>
    <x v="0"/>
    <n v="1"/>
    <n v="1"/>
    <n v="3206"/>
    <n v="0.3"/>
    <n v="0.3"/>
    <n v="1"/>
  </r>
  <r>
    <x v="8"/>
    <x v="0"/>
    <x v="2"/>
    <s v="J1200"/>
    <x v="2"/>
    <x v="0"/>
    <n v="2"/>
    <n v="1"/>
    <n v="3818"/>
    <n v="0.3"/>
    <n v="0.5"/>
    <n v="2"/>
  </r>
  <r>
    <x v="8"/>
    <x v="1"/>
    <x v="1"/>
    <s v="J1200"/>
    <x v="2"/>
    <x v="0"/>
    <n v="1"/>
    <n v="1"/>
    <n v="2101"/>
    <n v="0.5"/>
    <n v="0.5"/>
    <n v="1"/>
  </r>
  <r>
    <x v="8"/>
    <x v="1"/>
    <x v="0"/>
    <n v="92950"/>
    <x v="0"/>
    <x v="0"/>
    <n v="1"/>
    <n v="1"/>
    <n v="2554"/>
    <n v="0.4"/>
    <n v="0.4"/>
    <n v="1"/>
  </r>
  <r>
    <x v="8"/>
    <x v="1"/>
    <x v="2"/>
    <s v="J1200"/>
    <x v="2"/>
    <x v="0"/>
    <n v="4"/>
    <n v="2"/>
    <n v="2967"/>
    <n v="0.7"/>
    <n v="1.3"/>
    <n v="2"/>
  </r>
  <r>
    <x v="0"/>
    <x v="0"/>
    <x v="3"/>
    <n v="92950"/>
    <x v="0"/>
    <x v="0"/>
    <n v="23"/>
    <n v="21"/>
    <n v="219986"/>
    <n v="0.1"/>
    <n v="0.1"/>
    <n v="1.1000000000000001"/>
  </r>
  <r>
    <x v="0"/>
    <x v="0"/>
    <x v="3"/>
    <s v="J0170"/>
    <x v="1"/>
    <x v="0"/>
    <n v="14"/>
    <n v="14"/>
    <n v="219986"/>
    <n v="0.1"/>
    <n v="0.1"/>
    <n v="1"/>
  </r>
  <r>
    <x v="0"/>
    <x v="0"/>
    <x v="3"/>
    <s v="J1200"/>
    <x v="2"/>
    <x v="0"/>
    <n v="5"/>
    <n v="4"/>
    <n v="219986"/>
    <n v="0"/>
    <n v="0"/>
    <n v="1.2"/>
  </r>
  <r>
    <x v="0"/>
    <x v="0"/>
    <x v="1"/>
    <n v="92950"/>
    <x v="0"/>
    <x v="0"/>
    <n v="26"/>
    <n v="24"/>
    <n v="228941"/>
    <n v="0.1"/>
    <n v="0.1"/>
    <n v="1.1000000000000001"/>
  </r>
  <r>
    <x v="0"/>
    <x v="0"/>
    <x v="1"/>
    <s v="J0170"/>
    <x v="1"/>
    <x v="0"/>
    <n v="20"/>
    <n v="19"/>
    <n v="228941"/>
    <n v="0.1"/>
    <n v="0.1"/>
    <n v="1.1000000000000001"/>
  </r>
  <r>
    <x v="0"/>
    <x v="0"/>
    <x v="1"/>
    <s v="J1200"/>
    <x v="2"/>
    <x v="0"/>
    <n v="13"/>
    <n v="12"/>
    <n v="228941"/>
    <n v="0.1"/>
    <n v="0.1"/>
    <n v="1.1000000000000001"/>
  </r>
  <r>
    <x v="0"/>
    <x v="0"/>
    <x v="0"/>
    <n v="92950"/>
    <x v="0"/>
    <x v="0"/>
    <n v="28"/>
    <n v="26"/>
    <n v="236265"/>
    <n v="0.1"/>
    <n v="0.1"/>
    <n v="1.1000000000000001"/>
  </r>
  <r>
    <x v="0"/>
    <x v="0"/>
    <x v="0"/>
    <s v="J0170"/>
    <x v="1"/>
    <x v="0"/>
    <n v="16"/>
    <n v="15"/>
    <n v="236265"/>
    <n v="0.1"/>
    <n v="0.1"/>
    <n v="1.1000000000000001"/>
  </r>
  <r>
    <x v="0"/>
    <x v="0"/>
    <x v="0"/>
    <s v="J1200"/>
    <x v="2"/>
    <x v="0"/>
    <n v="12"/>
    <n v="11"/>
    <n v="236265"/>
    <n v="0"/>
    <n v="0.1"/>
    <n v="1.1000000000000001"/>
  </r>
  <r>
    <x v="0"/>
    <x v="0"/>
    <x v="2"/>
    <n v="92950"/>
    <x v="0"/>
    <x v="0"/>
    <n v="33"/>
    <n v="29"/>
    <n v="232931"/>
    <n v="0.1"/>
    <n v="0.1"/>
    <n v="1.1000000000000001"/>
  </r>
  <r>
    <x v="0"/>
    <x v="0"/>
    <x v="2"/>
    <s v="J0170"/>
    <x v="1"/>
    <x v="0"/>
    <n v="15"/>
    <n v="14"/>
    <n v="232931"/>
    <n v="0.1"/>
    <n v="0.1"/>
    <n v="1.1000000000000001"/>
  </r>
  <r>
    <x v="0"/>
    <x v="0"/>
    <x v="2"/>
    <s v="J1200"/>
    <x v="2"/>
    <x v="0"/>
    <n v="19"/>
    <n v="14"/>
    <n v="232931"/>
    <n v="0.1"/>
    <n v="0.1"/>
    <n v="1.4"/>
  </r>
  <r>
    <x v="0"/>
    <x v="0"/>
    <x v="4"/>
    <n v="92950"/>
    <x v="0"/>
    <x v="0"/>
    <n v="26"/>
    <n v="25"/>
    <n v="223945"/>
    <n v="0.1"/>
    <n v="0.1"/>
    <n v="1"/>
  </r>
  <r>
    <x v="0"/>
    <x v="0"/>
    <x v="4"/>
    <s v="J0170"/>
    <x v="1"/>
    <x v="0"/>
    <n v="16"/>
    <n v="15"/>
    <n v="223945"/>
    <n v="0.1"/>
    <n v="0.1"/>
    <n v="1.1000000000000001"/>
  </r>
  <r>
    <x v="0"/>
    <x v="0"/>
    <x v="4"/>
    <s v="J1200"/>
    <x v="2"/>
    <x v="0"/>
    <n v="13"/>
    <n v="11"/>
    <n v="223945"/>
    <n v="0"/>
    <n v="0.1"/>
    <n v="1.2"/>
  </r>
  <r>
    <x v="0"/>
    <x v="1"/>
    <x v="3"/>
    <n v="92950"/>
    <x v="0"/>
    <x v="0"/>
    <n v="47"/>
    <n v="46"/>
    <n v="233020"/>
    <n v="0.2"/>
    <n v="0.2"/>
    <n v="1"/>
  </r>
  <r>
    <x v="0"/>
    <x v="1"/>
    <x v="3"/>
    <s v="J0170"/>
    <x v="1"/>
    <x v="0"/>
    <n v="29"/>
    <n v="27"/>
    <n v="233020"/>
    <n v="0.1"/>
    <n v="0.1"/>
    <n v="1.1000000000000001"/>
  </r>
  <r>
    <x v="0"/>
    <x v="1"/>
    <x v="3"/>
    <s v="J1200"/>
    <x v="2"/>
    <x v="0"/>
    <n v="20"/>
    <n v="15"/>
    <n v="233020"/>
    <n v="0.1"/>
    <n v="0.1"/>
    <n v="1.3"/>
  </r>
  <r>
    <x v="0"/>
    <x v="1"/>
    <x v="1"/>
    <n v="92950"/>
    <x v="0"/>
    <x v="0"/>
    <n v="36"/>
    <n v="35"/>
    <n v="242793"/>
    <n v="0.1"/>
    <n v="0.1"/>
    <n v="1"/>
  </r>
  <r>
    <x v="0"/>
    <x v="1"/>
    <x v="1"/>
    <s v="J0170"/>
    <x v="1"/>
    <x v="0"/>
    <n v="35"/>
    <n v="34"/>
    <n v="242793"/>
    <n v="0.1"/>
    <n v="0.1"/>
    <n v="1"/>
  </r>
  <r>
    <x v="0"/>
    <x v="1"/>
    <x v="1"/>
    <s v="J1200"/>
    <x v="2"/>
    <x v="0"/>
    <n v="17"/>
    <n v="16"/>
    <n v="242793"/>
    <n v="0.1"/>
    <n v="0.1"/>
    <n v="1.1000000000000001"/>
  </r>
  <r>
    <x v="0"/>
    <x v="1"/>
    <x v="0"/>
    <n v="92950"/>
    <x v="0"/>
    <x v="0"/>
    <n v="45"/>
    <n v="43"/>
    <n v="250153"/>
    <n v="0.2"/>
    <n v="0.2"/>
    <n v="1"/>
  </r>
  <r>
    <x v="0"/>
    <x v="1"/>
    <x v="0"/>
    <s v="J0170"/>
    <x v="1"/>
    <x v="0"/>
    <n v="34"/>
    <n v="31"/>
    <n v="250153"/>
    <n v="0.1"/>
    <n v="0.1"/>
    <n v="1.1000000000000001"/>
  </r>
  <r>
    <x v="0"/>
    <x v="1"/>
    <x v="0"/>
    <s v="J1200"/>
    <x v="2"/>
    <x v="0"/>
    <n v="23"/>
    <n v="19"/>
    <n v="250153"/>
    <n v="0.1"/>
    <n v="0.1"/>
    <n v="1.2"/>
  </r>
  <r>
    <x v="0"/>
    <x v="1"/>
    <x v="2"/>
    <n v="92950"/>
    <x v="0"/>
    <x v="0"/>
    <n v="33"/>
    <n v="33"/>
    <n v="246640"/>
    <n v="0.1"/>
    <n v="0.1"/>
    <n v="1"/>
  </r>
  <r>
    <x v="0"/>
    <x v="1"/>
    <x v="2"/>
    <s v="J0170"/>
    <x v="1"/>
    <x v="0"/>
    <n v="31"/>
    <n v="29"/>
    <n v="246640"/>
    <n v="0.1"/>
    <n v="0.1"/>
    <n v="1.1000000000000001"/>
  </r>
  <r>
    <x v="0"/>
    <x v="1"/>
    <x v="2"/>
    <s v="J1200"/>
    <x v="2"/>
    <x v="0"/>
    <n v="14"/>
    <n v="13"/>
    <n v="246640"/>
    <n v="0.1"/>
    <n v="0.1"/>
    <n v="1.1000000000000001"/>
  </r>
  <r>
    <x v="0"/>
    <x v="1"/>
    <x v="4"/>
    <n v="92950"/>
    <x v="0"/>
    <x v="0"/>
    <n v="24"/>
    <n v="24"/>
    <n v="236811"/>
    <n v="0.1"/>
    <n v="0.1"/>
    <n v="1"/>
  </r>
  <r>
    <x v="0"/>
    <x v="1"/>
    <x v="4"/>
    <s v="J0170"/>
    <x v="1"/>
    <x v="0"/>
    <n v="31"/>
    <n v="27"/>
    <n v="236811"/>
    <n v="0.1"/>
    <n v="0.1"/>
    <n v="1.1000000000000001"/>
  </r>
  <r>
    <x v="0"/>
    <x v="1"/>
    <x v="4"/>
    <s v="J1200"/>
    <x v="2"/>
    <x v="0"/>
    <n v="16"/>
    <n v="13"/>
    <n v="236811"/>
    <n v="0.1"/>
    <n v="0.1"/>
    <n v="1.2"/>
  </r>
  <r>
    <x v="5"/>
    <x v="0"/>
    <x v="3"/>
    <n v="92950"/>
    <x v="0"/>
    <x v="0"/>
    <n v="6"/>
    <n v="6"/>
    <n v="723732"/>
    <n v="0"/>
    <n v="0"/>
    <n v="1"/>
  </r>
  <r>
    <x v="5"/>
    <x v="0"/>
    <x v="3"/>
    <s v="J0170"/>
    <x v="1"/>
    <x v="0"/>
    <n v="24"/>
    <n v="22"/>
    <n v="723732"/>
    <n v="0"/>
    <n v="0"/>
    <n v="1.1000000000000001"/>
  </r>
  <r>
    <x v="5"/>
    <x v="0"/>
    <x v="3"/>
    <s v="J1200"/>
    <x v="2"/>
    <x v="0"/>
    <n v="49"/>
    <n v="41"/>
    <n v="723732"/>
    <n v="0.1"/>
    <n v="0.1"/>
    <n v="1.2"/>
  </r>
  <r>
    <x v="5"/>
    <x v="0"/>
    <x v="1"/>
    <n v="92950"/>
    <x v="0"/>
    <x v="0"/>
    <n v="11"/>
    <n v="11"/>
    <n v="741926"/>
    <n v="0"/>
    <n v="0"/>
    <n v="1"/>
  </r>
  <r>
    <x v="5"/>
    <x v="0"/>
    <x v="1"/>
    <s v="J0170"/>
    <x v="1"/>
    <x v="0"/>
    <n v="19"/>
    <n v="17"/>
    <n v="741926"/>
    <n v="0"/>
    <n v="0"/>
    <n v="1.1000000000000001"/>
  </r>
  <r>
    <x v="5"/>
    <x v="0"/>
    <x v="1"/>
    <s v="J1200"/>
    <x v="2"/>
    <x v="0"/>
    <n v="54"/>
    <n v="48"/>
    <n v="741926"/>
    <n v="0.1"/>
    <n v="0.1"/>
    <n v="1.1000000000000001"/>
  </r>
  <r>
    <x v="5"/>
    <x v="0"/>
    <x v="0"/>
    <n v="92950"/>
    <x v="0"/>
    <x v="0"/>
    <n v="7"/>
    <n v="6"/>
    <n v="754681"/>
    <n v="0"/>
    <n v="0"/>
    <n v="1.2"/>
  </r>
  <r>
    <x v="5"/>
    <x v="0"/>
    <x v="0"/>
    <s v="J0170"/>
    <x v="1"/>
    <x v="0"/>
    <n v="18"/>
    <n v="18"/>
    <n v="754681"/>
    <n v="0"/>
    <n v="0"/>
    <n v="1"/>
  </r>
  <r>
    <x v="5"/>
    <x v="0"/>
    <x v="0"/>
    <s v="J1200"/>
    <x v="2"/>
    <x v="0"/>
    <n v="73"/>
    <n v="63"/>
    <n v="754681"/>
    <n v="0.1"/>
    <n v="0.1"/>
    <n v="1.2"/>
  </r>
  <r>
    <x v="5"/>
    <x v="0"/>
    <x v="2"/>
    <n v="92950"/>
    <x v="0"/>
    <x v="0"/>
    <n v="6"/>
    <n v="5"/>
    <n v="759655"/>
    <n v="0"/>
    <n v="0"/>
    <n v="1.2"/>
  </r>
  <r>
    <x v="5"/>
    <x v="0"/>
    <x v="2"/>
    <s v="J0170"/>
    <x v="1"/>
    <x v="0"/>
    <n v="18"/>
    <n v="14"/>
    <n v="759655"/>
    <n v="0"/>
    <n v="0"/>
    <n v="1.3"/>
  </r>
  <r>
    <x v="5"/>
    <x v="0"/>
    <x v="2"/>
    <s v="J1200"/>
    <x v="2"/>
    <x v="0"/>
    <n v="96"/>
    <n v="72"/>
    <n v="759655"/>
    <n v="0.1"/>
    <n v="0.1"/>
    <n v="1.3"/>
  </r>
  <r>
    <x v="5"/>
    <x v="0"/>
    <x v="4"/>
    <n v="92950"/>
    <x v="0"/>
    <x v="0"/>
    <n v="6"/>
    <n v="6"/>
    <n v="779037"/>
    <n v="0"/>
    <n v="0"/>
    <n v="1"/>
  </r>
  <r>
    <x v="5"/>
    <x v="0"/>
    <x v="4"/>
    <s v="J0170"/>
    <x v="1"/>
    <x v="0"/>
    <n v="15"/>
    <n v="15"/>
    <n v="779037"/>
    <n v="0"/>
    <n v="0"/>
    <n v="1"/>
  </r>
  <r>
    <x v="5"/>
    <x v="0"/>
    <x v="4"/>
    <s v="J1200"/>
    <x v="2"/>
    <x v="0"/>
    <n v="75"/>
    <n v="64"/>
    <n v="779037"/>
    <n v="0.1"/>
    <n v="0.1"/>
    <n v="1.2"/>
  </r>
  <r>
    <x v="5"/>
    <x v="1"/>
    <x v="3"/>
    <n v="92950"/>
    <x v="0"/>
    <x v="0"/>
    <n v="16"/>
    <n v="15"/>
    <n v="757756"/>
    <n v="0"/>
    <n v="0"/>
    <n v="1.1000000000000001"/>
  </r>
  <r>
    <x v="5"/>
    <x v="1"/>
    <x v="3"/>
    <s v="J0170"/>
    <x v="1"/>
    <x v="0"/>
    <n v="13"/>
    <n v="13"/>
    <n v="757756"/>
    <n v="0"/>
    <n v="0"/>
    <n v="1"/>
  </r>
  <r>
    <x v="5"/>
    <x v="1"/>
    <x v="3"/>
    <s v="J1200"/>
    <x v="2"/>
    <x v="0"/>
    <n v="34"/>
    <n v="27"/>
    <n v="757756"/>
    <n v="0"/>
    <n v="0"/>
    <n v="1.3"/>
  </r>
  <r>
    <x v="5"/>
    <x v="1"/>
    <x v="1"/>
    <n v="92950"/>
    <x v="0"/>
    <x v="0"/>
    <n v="12"/>
    <n v="10"/>
    <n v="776176"/>
    <n v="0"/>
    <n v="0"/>
    <n v="1.2"/>
  </r>
  <r>
    <x v="5"/>
    <x v="1"/>
    <x v="1"/>
    <s v="J0170"/>
    <x v="1"/>
    <x v="0"/>
    <n v="17"/>
    <n v="16"/>
    <n v="776176"/>
    <n v="0"/>
    <n v="0"/>
    <n v="1.1000000000000001"/>
  </r>
  <r>
    <x v="5"/>
    <x v="1"/>
    <x v="1"/>
    <s v="J1200"/>
    <x v="2"/>
    <x v="0"/>
    <n v="62"/>
    <n v="47"/>
    <n v="776176"/>
    <n v="0.1"/>
    <n v="0.1"/>
    <n v="1.3"/>
  </r>
  <r>
    <x v="5"/>
    <x v="1"/>
    <x v="0"/>
    <n v="92950"/>
    <x v="0"/>
    <x v="0"/>
    <n v="13"/>
    <n v="10"/>
    <n v="789193"/>
    <n v="0"/>
    <n v="0"/>
    <n v="1.3"/>
  </r>
  <r>
    <x v="5"/>
    <x v="1"/>
    <x v="0"/>
    <s v="J0170"/>
    <x v="1"/>
    <x v="0"/>
    <n v="35"/>
    <n v="32"/>
    <n v="789193"/>
    <n v="0"/>
    <n v="0"/>
    <n v="1.1000000000000001"/>
  </r>
  <r>
    <x v="5"/>
    <x v="1"/>
    <x v="0"/>
    <s v="J1200"/>
    <x v="2"/>
    <x v="0"/>
    <n v="77"/>
    <n v="65"/>
    <n v="789193"/>
    <n v="0.1"/>
    <n v="0.1"/>
    <n v="1.2"/>
  </r>
  <r>
    <x v="5"/>
    <x v="1"/>
    <x v="2"/>
    <n v="92950"/>
    <x v="0"/>
    <x v="0"/>
    <n v="7"/>
    <n v="6"/>
    <n v="794603"/>
    <n v="0"/>
    <n v="0"/>
    <n v="1.2"/>
  </r>
  <r>
    <x v="5"/>
    <x v="1"/>
    <x v="2"/>
    <s v="J0170"/>
    <x v="1"/>
    <x v="0"/>
    <n v="26"/>
    <n v="25"/>
    <n v="794603"/>
    <n v="0"/>
    <n v="0"/>
    <n v="1"/>
  </r>
  <r>
    <x v="5"/>
    <x v="1"/>
    <x v="2"/>
    <s v="J1200"/>
    <x v="2"/>
    <x v="0"/>
    <n v="91"/>
    <n v="78"/>
    <n v="794603"/>
    <n v="0.1"/>
    <n v="0.1"/>
    <n v="1.2"/>
  </r>
  <r>
    <x v="5"/>
    <x v="1"/>
    <x v="4"/>
    <n v="92950"/>
    <x v="0"/>
    <x v="0"/>
    <n v="10"/>
    <n v="9"/>
    <n v="817051"/>
    <n v="0"/>
    <n v="0"/>
    <n v="1.1000000000000001"/>
  </r>
  <r>
    <x v="5"/>
    <x v="1"/>
    <x v="4"/>
    <s v="J0170"/>
    <x v="1"/>
    <x v="0"/>
    <n v="14"/>
    <n v="12"/>
    <n v="817051"/>
    <n v="0"/>
    <n v="0"/>
    <n v="1.2"/>
  </r>
  <r>
    <x v="5"/>
    <x v="1"/>
    <x v="4"/>
    <s v="J1200"/>
    <x v="2"/>
    <x v="0"/>
    <n v="71"/>
    <n v="61"/>
    <n v="817051"/>
    <n v="0.1"/>
    <n v="0.1"/>
    <n v="1.2"/>
  </r>
  <r>
    <x v="1"/>
    <x v="0"/>
    <x v="3"/>
    <n v="92950"/>
    <x v="0"/>
    <x v="0"/>
    <n v="9"/>
    <n v="7"/>
    <n v="617346"/>
    <n v="0"/>
    <n v="0"/>
    <n v="1.3"/>
  </r>
  <r>
    <x v="1"/>
    <x v="0"/>
    <x v="3"/>
    <s v="J0170"/>
    <x v="1"/>
    <x v="0"/>
    <n v="31"/>
    <n v="29"/>
    <n v="617346"/>
    <n v="0"/>
    <n v="0.1"/>
    <n v="1.1000000000000001"/>
  </r>
  <r>
    <x v="1"/>
    <x v="0"/>
    <x v="3"/>
    <s v="J1200"/>
    <x v="2"/>
    <x v="0"/>
    <n v="82"/>
    <n v="70"/>
    <n v="617346"/>
    <n v="0.1"/>
    <n v="0.1"/>
    <n v="1.2"/>
  </r>
  <r>
    <x v="1"/>
    <x v="0"/>
    <x v="1"/>
    <n v="92950"/>
    <x v="0"/>
    <x v="0"/>
    <n v="10"/>
    <n v="10"/>
    <n v="647763"/>
    <n v="0"/>
    <n v="0"/>
    <n v="1"/>
  </r>
  <r>
    <x v="1"/>
    <x v="0"/>
    <x v="1"/>
    <s v="J0170"/>
    <x v="1"/>
    <x v="0"/>
    <n v="28"/>
    <n v="28"/>
    <n v="647763"/>
    <n v="0"/>
    <n v="0"/>
    <n v="1"/>
  </r>
  <r>
    <x v="1"/>
    <x v="0"/>
    <x v="1"/>
    <s v="J1200"/>
    <x v="2"/>
    <x v="0"/>
    <n v="110"/>
    <n v="93"/>
    <n v="647763"/>
    <n v="0.1"/>
    <n v="0.2"/>
    <n v="1.2"/>
  </r>
  <r>
    <x v="1"/>
    <x v="0"/>
    <x v="0"/>
    <n v="92950"/>
    <x v="0"/>
    <x v="0"/>
    <n v="7"/>
    <n v="7"/>
    <n v="668364"/>
    <n v="0"/>
    <n v="0"/>
    <n v="1"/>
  </r>
  <r>
    <x v="1"/>
    <x v="0"/>
    <x v="0"/>
    <s v="J0170"/>
    <x v="1"/>
    <x v="0"/>
    <n v="35"/>
    <n v="32"/>
    <n v="668364"/>
    <n v="0"/>
    <n v="0.1"/>
    <n v="1.1000000000000001"/>
  </r>
  <r>
    <x v="1"/>
    <x v="0"/>
    <x v="0"/>
    <s v="J1200"/>
    <x v="2"/>
    <x v="0"/>
    <n v="139"/>
    <n v="116"/>
    <n v="668364"/>
    <n v="0.2"/>
    <n v="0.2"/>
    <n v="1.2"/>
  </r>
  <r>
    <x v="1"/>
    <x v="0"/>
    <x v="2"/>
    <n v="92950"/>
    <x v="0"/>
    <x v="0"/>
    <n v="7"/>
    <n v="7"/>
    <n v="673683"/>
    <n v="0"/>
    <n v="0"/>
    <n v="1"/>
  </r>
  <r>
    <x v="1"/>
    <x v="0"/>
    <x v="2"/>
    <s v="J0170"/>
    <x v="1"/>
    <x v="0"/>
    <n v="34"/>
    <n v="34"/>
    <n v="673683"/>
    <n v="0.1"/>
    <n v="0.1"/>
    <n v="1"/>
  </r>
  <r>
    <x v="1"/>
    <x v="0"/>
    <x v="2"/>
    <s v="J1200"/>
    <x v="2"/>
    <x v="0"/>
    <n v="159"/>
    <n v="125"/>
    <n v="673683"/>
    <n v="0.2"/>
    <n v="0.2"/>
    <n v="1.3"/>
  </r>
  <r>
    <x v="1"/>
    <x v="0"/>
    <x v="4"/>
    <n v="92950"/>
    <x v="0"/>
    <x v="0"/>
    <n v="5"/>
    <n v="5"/>
    <n v="683244"/>
    <n v="0"/>
    <n v="0"/>
    <n v="1"/>
  </r>
  <r>
    <x v="1"/>
    <x v="0"/>
    <x v="4"/>
    <s v="J0170"/>
    <x v="1"/>
    <x v="0"/>
    <n v="32"/>
    <n v="29"/>
    <n v="683244"/>
    <n v="0"/>
    <n v="0"/>
    <n v="1.1000000000000001"/>
  </r>
  <r>
    <x v="1"/>
    <x v="0"/>
    <x v="4"/>
    <s v="J1200"/>
    <x v="2"/>
    <x v="0"/>
    <n v="152"/>
    <n v="134"/>
    <n v="683244"/>
    <n v="0.2"/>
    <n v="0.2"/>
    <n v="1.1000000000000001"/>
  </r>
  <r>
    <x v="1"/>
    <x v="1"/>
    <x v="3"/>
    <n v="92950"/>
    <x v="0"/>
    <x v="0"/>
    <n v="18"/>
    <n v="18"/>
    <n v="646834"/>
    <n v="0"/>
    <n v="0"/>
    <n v="1"/>
  </r>
  <r>
    <x v="1"/>
    <x v="1"/>
    <x v="3"/>
    <s v="J0170"/>
    <x v="1"/>
    <x v="0"/>
    <n v="28"/>
    <n v="25"/>
    <n v="646834"/>
    <n v="0"/>
    <n v="0"/>
    <n v="1.1000000000000001"/>
  </r>
  <r>
    <x v="1"/>
    <x v="1"/>
    <x v="3"/>
    <s v="J1200"/>
    <x v="2"/>
    <x v="0"/>
    <n v="96"/>
    <n v="77"/>
    <n v="646834"/>
    <n v="0.1"/>
    <n v="0.1"/>
    <n v="1.2"/>
  </r>
  <r>
    <x v="1"/>
    <x v="1"/>
    <x v="1"/>
    <n v="92950"/>
    <x v="0"/>
    <x v="0"/>
    <n v="16"/>
    <n v="16"/>
    <n v="678954"/>
    <n v="0"/>
    <n v="0"/>
    <n v="1"/>
  </r>
  <r>
    <x v="1"/>
    <x v="1"/>
    <x v="1"/>
    <s v="J0170"/>
    <x v="1"/>
    <x v="0"/>
    <n v="37"/>
    <n v="34"/>
    <n v="678954"/>
    <n v="0.1"/>
    <n v="0.1"/>
    <n v="1.1000000000000001"/>
  </r>
  <r>
    <x v="1"/>
    <x v="1"/>
    <x v="1"/>
    <s v="J1200"/>
    <x v="2"/>
    <x v="0"/>
    <n v="119"/>
    <n v="99"/>
    <n v="678954"/>
    <n v="0.1"/>
    <n v="0.2"/>
    <n v="1.2"/>
  </r>
  <r>
    <x v="1"/>
    <x v="1"/>
    <x v="0"/>
    <n v="92950"/>
    <x v="0"/>
    <x v="0"/>
    <n v="15"/>
    <n v="15"/>
    <n v="699954"/>
    <n v="0"/>
    <n v="0"/>
    <n v="1"/>
  </r>
  <r>
    <x v="1"/>
    <x v="1"/>
    <x v="0"/>
    <s v="J0170"/>
    <x v="1"/>
    <x v="0"/>
    <n v="42"/>
    <n v="38"/>
    <n v="699954"/>
    <n v="0.1"/>
    <n v="0.1"/>
    <n v="1.1000000000000001"/>
  </r>
  <r>
    <x v="1"/>
    <x v="1"/>
    <x v="0"/>
    <s v="J1200"/>
    <x v="2"/>
    <x v="0"/>
    <n v="114"/>
    <n v="90"/>
    <n v="699954"/>
    <n v="0.1"/>
    <n v="0.2"/>
    <n v="1.3"/>
  </r>
  <r>
    <x v="1"/>
    <x v="1"/>
    <x v="2"/>
    <n v="92950"/>
    <x v="0"/>
    <x v="0"/>
    <n v="22"/>
    <n v="17"/>
    <n v="705764"/>
    <n v="0"/>
    <n v="0"/>
    <n v="1.3"/>
  </r>
  <r>
    <x v="1"/>
    <x v="1"/>
    <x v="2"/>
    <s v="J0170"/>
    <x v="1"/>
    <x v="0"/>
    <n v="41"/>
    <n v="39"/>
    <n v="705764"/>
    <n v="0.1"/>
    <n v="0.1"/>
    <n v="1.1000000000000001"/>
  </r>
  <r>
    <x v="1"/>
    <x v="1"/>
    <x v="2"/>
    <s v="J1200"/>
    <x v="2"/>
    <x v="0"/>
    <n v="131"/>
    <n v="114"/>
    <n v="705764"/>
    <n v="0.2"/>
    <n v="0.2"/>
    <n v="1.1000000000000001"/>
  </r>
  <r>
    <x v="1"/>
    <x v="1"/>
    <x v="4"/>
    <n v="92950"/>
    <x v="0"/>
    <x v="0"/>
    <n v="21"/>
    <n v="20"/>
    <n v="714811"/>
    <n v="0"/>
    <n v="0"/>
    <n v="1"/>
  </r>
  <r>
    <x v="1"/>
    <x v="1"/>
    <x v="4"/>
    <s v="J0170"/>
    <x v="1"/>
    <x v="0"/>
    <n v="27"/>
    <n v="23"/>
    <n v="714811"/>
    <n v="0"/>
    <n v="0"/>
    <n v="1.2"/>
  </r>
  <r>
    <x v="1"/>
    <x v="1"/>
    <x v="4"/>
    <s v="J1200"/>
    <x v="2"/>
    <x v="0"/>
    <n v="120"/>
    <n v="97"/>
    <n v="714811"/>
    <n v="0.1"/>
    <n v="0.2"/>
    <n v="1.2"/>
  </r>
  <r>
    <x v="2"/>
    <x v="0"/>
    <x v="3"/>
    <n v="92950"/>
    <x v="0"/>
    <x v="0"/>
    <n v="9"/>
    <n v="9"/>
    <n v="390287"/>
    <n v="0"/>
    <n v="0"/>
    <n v="1"/>
  </r>
  <r>
    <x v="2"/>
    <x v="0"/>
    <x v="3"/>
    <s v="J0170"/>
    <x v="1"/>
    <x v="0"/>
    <n v="14"/>
    <n v="14"/>
    <n v="390287"/>
    <n v="0"/>
    <n v="0"/>
    <n v="1"/>
  </r>
  <r>
    <x v="2"/>
    <x v="0"/>
    <x v="3"/>
    <s v="J1200"/>
    <x v="2"/>
    <x v="0"/>
    <n v="84"/>
    <n v="74"/>
    <n v="390287"/>
    <n v="0.2"/>
    <n v="0.2"/>
    <n v="1.1000000000000001"/>
  </r>
  <r>
    <x v="2"/>
    <x v="0"/>
    <x v="1"/>
    <n v="92950"/>
    <x v="0"/>
    <x v="0"/>
    <n v="6"/>
    <n v="6"/>
    <n v="403502"/>
    <n v="0"/>
    <n v="0"/>
    <n v="1"/>
  </r>
  <r>
    <x v="2"/>
    <x v="0"/>
    <x v="1"/>
    <s v="J0170"/>
    <x v="1"/>
    <x v="0"/>
    <n v="16"/>
    <n v="16"/>
    <n v="403502"/>
    <n v="0"/>
    <n v="0"/>
    <n v="1"/>
  </r>
  <r>
    <x v="2"/>
    <x v="0"/>
    <x v="1"/>
    <s v="J1200"/>
    <x v="2"/>
    <x v="0"/>
    <n v="81"/>
    <n v="63"/>
    <n v="403502"/>
    <n v="0.2"/>
    <n v="0.2"/>
    <n v="1.3"/>
  </r>
  <r>
    <x v="2"/>
    <x v="0"/>
    <x v="0"/>
    <n v="92950"/>
    <x v="0"/>
    <x v="0"/>
    <n v="11"/>
    <n v="11"/>
    <n v="414897"/>
    <n v="0"/>
    <n v="0"/>
    <n v="1"/>
  </r>
  <r>
    <x v="2"/>
    <x v="0"/>
    <x v="0"/>
    <s v="J0170"/>
    <x v="1"/>
    <x v="0"/>
    <n v="23"/>
    <n v="21"/>
    <n v="414897"/>
    <n v="0.1"/>
    <n v="0.1"/>
    <n v="1.1000000000000001"/>
  </r>
  <r>
    <x v="2"/>
    <x v="0"/>
    <x v="0"/>
    <s v="J1200"/>
    <x v="2"/>
    <x v="0"/>
    <n v="124"/>
    <n v="104"/>
    <n v="414897"/>
    <n v="0.3"/>
    <n v="0.3"/>
    <n v="1.2"/>
  </r>
  <r>
    <x v="2"/>
    <x v="0"/>
    <x v="2"/>
    <n v="92950"/>
    <x v="0"/>
    <x v="0"/>
    <n v="6"/>
    <n v="6"/>
    <n v="436878"/>
    <n v="0"/>
    <n v="0"/>
    <n v="1"/>
  </r>
  <r>
    <x v="2"/>
    <x v="0"/>
    <x v="2"/>
    <s v="J0170"/>
    <x v="1"/>
    <x v="0"/>
    <n v="26"/>
    <n v="23"/>
    <n v="436878"/>
    <n v="0.1"/>
    <n v="0.1"/>
    <n v="1.1000000000000001"/>
  </r>
  <r>
    <x v="2"/>
    <x v="0"/>
    <x v="2"/>
    <s v="J1200"/>
    <x v="2"/>
    <x v="0"/>
    <n v="137"/>
    <n v="120"/>
    <n v="436878"/>
    <n v="0.3"/>
    <n v="0.3"/>
    <n v="1.1000000000000001"/>
  </r>
  <r>
    <x v="2"/>
    <x v="0"/>
    <x v="4"/>
    <n v="92950"/>
    <x v="0"/>
    <x v="0"/>
    <n v="7"/>
    <n v="7"/>
    <n v="459030"/>
    <n v="0"/>
    <n v="0"/>
    <n v="1"/>
  </r>
  <r>
    <x v="2"/>
    <x v="0"/>
    <x v="4"/>
    <s v="J0170"/>
    <x v="1"/>
    <x v="0"/>
    <n v="29"/>
    <n v="23"/>
    <n v="459030"/>
    <n v="0.1"/>
    <n v="0.1"/>
    <n v="1.3"/>
  </r>
  <r>
    <x v="2"/>
    <x v="0"/>
    <x v="4"/>
    <s v="J1200"/>
    <x v="2"/>
    <x v="0"/>
    <n v="118"/>
    <n v="95"/>
    <n v="459030"/>
    <n v="0.2"/>
    <n v="0.3"/>
    <n v="1.2"/>
  </r>
  <r>
    <x v="2"/>
    <x v="1"/>
    <x v="3"/>
    <n v="92950"/>
    <x v="0"/>
    <x v="0"/>
    <n v="20"/>
    <n v="20"/>
    <n v="392131"/>
    <n v="0.1"/>
    <n v="0.1"/>
    <n v="1"/>
  </r>
  <r>
    <x v="2"/>
    <x v="1"/>
    <x v="3"/>
    <s v="J0170"/>
    <x v="1"/>
    <x v="0"/>
    <n v="16"/>
    <n v="15"/>
    <n v="392131"/>
    <n v="0"/>
    <n v="0"/>
    <n v="1.1000000000000001"/>
  </r>
  <r>
    <x v="2"/>
    <x v="1"/>
    <x v="3"/>
    <s v="J1200"/>
    <x v="2"/>
    <x v="0"/>
    <n v="52"/>
    <n v="48"/>
    <n v="392131"/>
    <n v="0.1"/>
    <n v="0.1"/>
    <n v="1.1000000000000001"/>
  </r>
  <r>
    <x v="2"/>
    <x v="1"/>
    <x v="1"/>
    <n v="92950"/>
    <x v="0"/>
    <x v="0"/>
    <n v="10"/>
    <n v="10"/>
    <n v="408427"/>
    <n v="0"/>
    <n v="0"/>
    <n v="1"/>
  </r>
  <r>
    <x v="2"/>
    <x v="1"/>
    <x v="1"/>
    <s v="J0170"/>
    <x v="1"/>
    <x v="0"/>
    <n v="21"/>
    <n v="21"/>
    <n v="408427"/>
    <n v="0.1"/>
    <n v="0.1"/>
    <n v="1"/>
  </r>
  <r>
    <x v="2"/>
    <x v="1"/>
    <x v="1"/>
    <s v="J1200"/>
    <x v="2"/>
    <x v="0"/>
    <n v="81"/>
    <n v="68"/>
    <n v="408427"/>
    <n v="0.2"/>
    <n v="0.2"/>
    <n v="1.2"/>
  </r>
  <r>
    <x v="2"/>
    <x v="1"/>
    <x v="0"/>
    <n v="92950"/>
    <x v="0"/>
    <x v="0"/>
    <n v="12"/>
    <n v="11"/>
    <n v="420220"/>
    <n v="0"/>
    <n v="0"/>
    <n v="1.1000000000000001"/>
  </r>
  <r>
    <x v="2"/>
    <x v="1"/>
    <x v="0"/>
    <s v="J0170"/>
    <x v="1"/>
    <x v="0"/>
    <n v="22"/>
    <n v="21"/>
    <n v="420220"/>
    <n v="0"/>
    <n v="0.1"/>
    <n v="1"/>
  </r>
  <r>
    <x v="2"/>
    <x v="1"/>
    <x v="0"/>
    <s v="J1200"/>
    <x v="2"/>
    <x v="0"/>
    <n v="73"/>
    <n v="62"/>
    <n v="420220"/>
    <n v="0.1"/>
    <n v="0.2"/>
    <n v="1.2"/>
  </r>
  <r>
    <x v="2"/>
    <x v="1"/>
    <x v="2"/>
    <n v="92950"/>
    <x v="0"/>
    <x v="0"/>
    <n v="13"/>
    <n v="13"/>
    <n v="443392"/>
    <n v="0"/>
    <n v="0"/>
    <n v="1"/>
  </r>
  <r>
    <x v="2"/>
    <x v="1"/>
    <x v="2"/>
    <s v="J0170"/>
    <x v="1"/>
    <x v="0"/>
    <n v="17"/>
    <n v="16"/>
    <n v="443392"/>
    <n v="0"/>
    <n v="0"/>
    <n v="1.1000000000000001"/>
  </r>
  <r>
    <x v="2"/>
    <x v="1"/>
    <x v="2"/>
    <s v="J1200"/>
    <x v="2"/>
    <x v="0"/>
    <n v="56"/>
    <n v="50"/>
    <n v="443392"/>
    <n v="0.1"/>
    <n v="0.1"/>
    <n v="1.1000000000000001"/>
  </r>
  <r>
    <x v="2"/>
    <x v="1"/>
    <x v="4"/>
    <n v="92950"/>
    <x v="0"/>
    <x v="0"/>
    <n v="14"/>
    <n v="14"/>
    <n v="463980"/>
    <n v="0"/>
    <n v="0"/>
    <n v="1"/>
  </r>
  <r>
    <x v="2"/>
    <x v="1"/>
    <x v="4"/>
    <s v="J0170"/>
    <x v="1"/>
    <x v="0"/>
    <n v="23"/>
    <n v="22"/>
    <n v="463980"/>
    <n v="0"/>
    <n v="0"/>
    <n v="1"/>
  </r>
  <r>
    <x v="2"/>
    <x v="1"/>
    <x v="4"/>
    <s v="J1200"/>
    <x v="2"/>
    <x v="0"/>
    <n v="75"/>
    <n v="63"/>
    <n v="463980"/>
    <n v="0.1"/>
    <n v="0.2"/>
    <n v="1.2"/>
  </r>
  <r>
    <x v="3"/>
    <x v="0"/>
    <x v="3"/>
    <n v="92950"/>
    <x v="0"/>
    <x v="0"/>
    <n v="91"/>
    <n v="89"/>
    <n v="3606905"/>
    <n v="0"/>
    <n v="0"/>
    <n v="1"/>
  </r>
  <r>
    <x v="3"/>
    <x v="0"/>
    <x v="3"/>
    <s v="J0170"/>
    <x v="1"/>
    <x v="0"/>
    <n v="246"/>
    <n v="229"/>
    <n v="3606905"/>
    <n v="0.1"/>
    <n v="0.1"/>
    <n v="1.1000000000000001"/>
  </r>
  <r>
    <x v="3"/>
    <x v="0"/>
    <x v="3"/>
    <s v="J1200"/>
    <x v="2"/>
    <x v="0"/>
    <n v="1391"/>
    <n v="1257"/>
    <n v="3606905"/>
    <n v="0.3"/>
    <n v="0.4"/>
    <n v="1.1000000000000001"/>
  </r>
  <r>
    <x v="3"/>
    <x v="0"/>
    <x v="1"/>
    <n v="92950"/>
    <x v="0"/>
    <x v="0"/>
    <n v="104"/>
    <n v="99"/>
    <n v="3717372"/>
    <n v="0"/>
    <n v="0"/>
    <n v="1.1000000000000001"/>
  </r>
  <r>
    <x v="3"/>
    <x v="0"/>
    <x v="1"/>
    <s v="J0170"/>
    <x v="1"/>
    <x v="0"/>
    <n v="205"/>
    <n v="195"/>
    <n v="3717372"/>
    <n v="0.1"/>
    <n v="0.1"/>
    <n v="1.1000000000000001"/>
  </r>
  <r>
    <x v="3"/>
    <x v="0"/>
    <x v="1"/>
    <s v="J1200"/>
    <x v="2"/>
    <x v="0"/>
    <n v="1849"/>
    <n v="1670"/>
    <n v="3717372"/>
    <n v="0.4"/>
    <n v="0.5"/>
    <n v="1.1000000000000001"/>
  </r>
  <r>
    <x v="3"/>
    <x v="0"/>
    <x v="0"/>
    <n v="92950"/>
    <x v="0"/>
    <x v="0"/>
    <n v="127"/>
    <n v="114"/>
    <n v="3778921"/>
    <n v="0"/>
    <n v="0"/>
    <n v="1.1000000000000001"/>
  </r>
  <r>
    <x v="3"/>
    <x v="0"/>
    <x v="0"/>
    <s v="J0170"/>
    <x v="1"/>
    <x v="0"/>
    <n v="291"/>
    <n v="277"/>
    <n v="3778921"/>
    <n v="0.1"/>
    <n v="0.1"/>
    <n v="1.1000000000000001"/>
  </r>
  <r>
    <x v="3"/>
    <x v="0"/>
    <x v="0"/>
    <s v="J1200"/>
    <x v="2"/>
    <x v="0"/>
    <n v="2293"/>
    <n v="1943"/>
    <n v="3778921"/>
    <n v="0.5"/>
    <n v="0.6"/>
    <n v="1.2"/>
  </r>
  <r>
    <x v="3"/>
    <x v="0"/>
    <x v="2"/>
    <n v="92950"/>
    <x v="0"/>
    <x v="0"/>
    <n v="128"/>
    <n v="113"/>
    <n v="3809137"/>
    <n v="0"/>
    <n v="0"/>
    <n v="1.1000000000000001"/>
  </r>
  <r>
    <x v="3"/>
    <x v="0"/>
    <x v="2"/>
    <s v="J0170"/>
    <x v="1"/>
    <x v="0"/>
    <n v="300"/>
    <n v="281"/>
    <n v="3809137"/>
    <n v="0.1"/>
    <n v="0.1"/>
    <n v="1.1000000000000001"/>
  </r>
  <r>
    <x v="3"/>
    <x v="0"/>
    <x v="2"/>
    <s v="J1200"/>
    <x v="2"/>
    <x v="0"/>
    <n v="2126"/>
    <n v="1876"/>
    <n v="3809137"/>
    <n v="0.5"/>
    <n v="0.6"/>
    <n v="1.1000000000000001"/>
  </r>
  <r>
    <x v="3"/>
    <x v="0"/>
    <x v="4"/>
    <n v="92950"/>
    <x v="0"/>
    <x v="0"/>
    <n v="94"/>
    <n v="90"/>
    <n v="3903548"/>
    <n v="0"/>
    <n v="0"/>
    <n v="1"/>
  </r>
  <r>
    <x v="3"/>
    <x v="0"/>
    <x v="4"/>
    <s v="J0170"/>
    <x v="1"/>
    <x v="0"/>
    <n v="244"/>
    <n v="226"/>
    <n v="3903548"/>
    <n v="0.1"/>
    <n v="0.1"/>
    <n v="1.1000000000000001"/>
  </r>
  <r>
    <x v="3"/>
    <x v="0"/>
    <x v="4"/>
    <s v="J1200"/>
    <x v="2"/>
    <x v="0"/>
    <n v="1972"/>
    <n v="1721"/>
    <n v="3903548"/>
    <n v="0.4"/>
    <n v="0.5"/>
    <n v="1.1000000000000001"/>
  </r>
  <r>
    <x v="3"/>
    <x v="1"/>
    <x v="3"/>
    <n v="92950"/>
    <x v="0"/>
    <x v="0"/>
    <n v="149"/>
    <n v="138"/>
    <n v="3454399"/>
    <n v="0"/>
    <n v="0"/>
    <n v="1.1000000000000001"/>
  </r>
  <r>
    <x v="3"/>
    <x v="1"/>
    <x v="3"/>
    <s v="J0170"/>
    <x v="1"/>
    <x v="0"/>
    <n v="167"/>
    <n v="163"/>
    <n v="3454399"/>
    <n v="0"/>
    <n v="0"/>
    <n v="1"/>
  </r>
  <r>
    <x v="3"/>
    <x v="1"/>
    <x v="3"/>
    <s v="J1200"/>
    <x v="2"/>
    <x v="0"/>
    <n v="403"/>
    <n v="352"/>
    <n v="3454399"/>
    <n v="0.1"/>
    <n v="0.1"/>
    <n v="1.1000000000000001"/>
  </r>
  <r>
    <x v="3"/>
    <x v="1"/>
    <x v="1"/>
    <n v="92950"/>
    <x v="0"/>
    <x v="0"/>
    <n v="175"/>
    <n v="165"/>
    <n v="3573350"/>
    <n v="0"/>
    <n v="0"/>
    <n v="1.1000000000000001"/>
  </r>
  <r>
    <x v="3"/>
    <x v="1"/>
    <x v="1"/>
    <s v="J0170"/>
    <x v="1"/>
    <x v="0"/>
    <n v="179"/>
    <n v="171"/>
    <n v="3573350"/>
    <n v="0"/>
    <n v="0.1"/>
    <n v="1"/>
  </r>
  <r>
    <x v="3"/>
    <x v="1"/>
    <x v="1"/>
    <s v="J1200"/>
    <x v="2"/>
    <x v="0"/>
    <n v="548"/>
    <n v="479"/>
    <n v="3573350"/>
    <n v="0.1"/>
    <n v="0.2"/>
    <n v="1.1000000000000001"/>
  </r>
  <r>
    <x v="3"/>
    <x v="1"/>
    <x v="0"/>
    <n v="92950"/>
    <x v="0"/>
    <x v="0"/>
    <n v="155"/>
    <n v="143"/>
    <n v="3635829"/>
    <n v="0"/>
    <n v="0"/>
    <n v="1.1000000000000001"/>
  </r>
  <r>
    <x v="3"/>
    <x v="1"/>
    <x v="0"/>
    <s v="J0170"/>
    <x v="1"/>
    <x v="0"/>
    <n v="197"/>
    <n v="187"/>
    <n v="3635829"/>
    <n v="0.1"/>
    <n v="0.1"/>
    <n v="1.1000000000000001"/>
  </r>
  <r>
    <x v="3"/>
    <x v="1"/>
    <x v="0"/>
    <s v="J1200"/>
    <x v="2"/>
    <x v="0"/>
    <n v="622"/>
    <n v="538"/>
    <n v="3635829"/>
    <n v="0.1"/>
    <n v="0.2"/>
    <n v="1.2"/>
  </r>
  <r>
    <x v="3"/>
    <x v="1"/>
    <x v="2"/>
    <n v="92950"/>
    <x v="0"/>
    <x v="0"/>
    <n v="147"/>
    <n v="135"/>
    <n v="3692747"/>
    <n v="0"/>
    <n v="0"/>
    <n v="1.1000000000000001"/>
  </r>
  <r>
    <x v="3"/>
    <x v="1"/>
    <x v="2"/>
    <s v="J0170"/>
    <x v="1"/>
    <x v="0"/>
    <n v="216"/>
    <n v="199"/>
    <n v="3692747"/>
    <n v="0.1"/>
    <n v="0.1"/>
    <n v="1.1000000000000001"/>
  </r>
  <r>
    <x v="3"/>
    <x v="1"/>
    <x v="2"/>
    <s v="J1200"/>
    <x v="2"/>
    <x v="0"/>
    <n v="639"/>
    <n v="529"/>
    <n v="3692747"/>
    <n v="0.1"/>
    <n v="0.2"/>
    <n v="1.2"/>
  </r>
  <r>
    <x v="3"/>
    <x v="1"/>
    <x v="4"/>
    <n v="92950"/>
    <x v="0"/>
    <x v="0"/>
    <n v="97"/>
    <n v="91"/>
    <n v="3754616"/>
    <n v="0"/>
    <n v="0"/>
    <n v="1.1000000000000001"/>
  </r>
  <r>
    <x v="3"/>
    <x v="1"/>
    <x v="4"/>
    <s v="J0170"/>
    <x v="1"/>
    <x v="0"/>
    <n v="201"/>
    <n v="193"/>
    <n v="3754616"/>
    <n v="0.1"/>
    <n v="0.1"/>
    <n v="1"/>
  </r>
  <r>
    <x v="3"/>
    <x v="1"/>
    <x v="4"/>
    <s v="J1200"/>
    <x v="2"/>
    <x v="0"/>
    <n v="640"/>
    <n v="517"/>
    <n v="3754616"/>
    <n v="0.1"/>
    <n v="0.2"/>
    <n v="1.2"/>
  </r>
  <r>
    <x v="9"/>
    <x v="0"/>
    <x v="3"/>
    <n v="92950"/>
    <x v="0"/>
    <x v="0"/>
    <n v="6"/>
    <n v="6"/>
    <n v="358271"/>
    <n v="0"/>
    <n v="0"/>
    <n v="1"/>
  </r>
  <r>
    <x v="9"/>
    <x v="0"/>
    <x v="3"/>
    <s v="J0170"/>
    <x v="1"/>
    <x v="0"/>
    <n v="23"/>
    <n v="22"/>
    <n v="358271"/>
    <n v="0.1"/>
    <n v="0.1"/>
    <n v="1"/>
  </r>
  <r>
    <x v="9"/>
    <x v="0"/>
    <x v="3"/>
    <s v="J1200"/>
    <x v="2"/>
    <x v="0"/>
    <n v="25"/>
    <n v="20"/>
    <n v="358271"/>
    <n v="0.1"/>
    <n v="0.1"/>
    <n v="1.2"/>
  </r>
  <r>
    <x v="9"/>
    <x v="0"/>
    <x v="1"/>
    <n v="92950"/>
    <x v="0"/>
    <x v="0"/>
    <n v="5"/>
    <n v="5"/>
    <n v="373820"/>
    <n v="0"/>
    <n v="0"/>
    <n v="1"/>
  </r>
  <r>
    <x v="9"/>
    <x v="0"/>
    <x v="1"/>
    <s v="J0170"/>
    <x v="1"/>
    <x v="0"/>
    <n v="7"/>
    <n v="7"/>
    <n v="373820"/>
    <n v="0"/>
    <n v="0"/>
    <n v="1"/>
  </r>
  <r>
    <x v="9"/>
    <x v="0"/>
    <x v="1"/>
    <s v="J1200"/>
    <x v="2"/>
    <x v="0"/>
    <n v="37"/>
    <n v="29"/>
    <n v="373820"/>
    <n v="0.1"/>
    <n v="0.1"/>
    <n v="1.3"/>
  </r>
  <r>
    <x v="9"/>
    <x v="0"/>
    <x v="0"/>
    <n v="92950"/>
    <x v="0"/>
    <x v="0"/>
    <n v="6"/>
    <n v="6"/>
    <n v="382053"/>
    <n v="0"/>
    <n v="0"/>
    <n v="1"/>
  </r>
  <r>
    <x v="9"/>
    <x v="0"/>
    <x v="0"/>
    <s v="J0170"/>
    <x v="1"/>
    <x v="0"/>
    <n v="15"/>
    <n v="15"/>
    <n v="382053"/>
    <n v="0"/>
    <n v="0"/>
    <n v="1"/>
  </r>
  <r>
    <x v="9"/>
    <x v="0"/>
    <x v="0"/>
    <s v="J1200"/>
    <x v="2"/>
    <x v="0"/>
    <n v="30"/>
    <n v="28"/>
    <n v="382053"/>
    <n v="0.1"/>
    <n v="0.1"/>
    <n v="1.1000000000000001"/>
  </r>
  <r>
    <x v="9"/>
    <x v="0"/>
    <x v="2"/>
    <n v="92950"/>
    <x v="0"/>
    <x v="0"/>
    <n v="8"/>
    <n v="8"/>
    <n v="384574"/>
    <n v="0"/>
    <n v="0"/>
    <n v="1"/>
  </r>
  <r>
    <x v="9"/>
    <x v="0"/>
    <x v="2"/>
    <s v="J0170"/>
    <x v="1"/>
    <x v="0"/>
    <n v="12"/>
    <n v="11"/>
    <n v="384574"/>
    <n v="0"/>
    <n v="0"/>
    <n v="1.1000000000000001"/>
  </r>
  <r>
    <x v="9"/>
    <x v="0"/>
    <x v="2"/>
    <s v="J1200"/>
    <x v="2"/>
    <x v="0"/>
    <n v="24"/>
    <n v="22"/>
    <n v="384574"/>
    <n v="0.1"/>
    <n v="0.1"/>
    <n v="1.1000000000000001"/>
  </r>
  <r>
    <x v="9"/>
    <x v="0"/>
    <x v="4"/>
    <n v="92950"/>
    <x v="0"/>
    <x v="0"/>
    <n v="5"/>
    <n v="5"/>
    <n v="394994"/>
    <n v="0"/>
    <n v="0"/>
    <n v="1"/>
  </r>
  <r>
    <x v="9"/>
    <x v="0"/>
    <x v="4"/>
    <s v="J0170"/>
    <x v="1"/>
    <x v="0"/>
    <n v="19"/>
    <n v="17"/>
    <n v="394994"/>
    <n v="0"/>
    <n v="0"/>
    <n v="1.1000000000000001"/>
  </r>
  <r>
    <x v="9"/>
    <x v="0"/>
    <x v="4"/>
    <s v="J1200"/>
    <x v="2"/>
    <x v="0"/>
    <n v="23"/>
    <n v="20"/>
    <n v="394994"/>
    <n v="0.1"/>
    <n v="0.1"/>
    <n v="1.2"/>
  </r>
  <r>
    <x v="9"/>
    <x v="1"/>
    <x v="3"/>
    <n v="92950"/>
    <x v="0"/>
    <x v="0"/>
    <n v="6"/>
    <n v="6"/>
    <n v="373601"/>
    <n v="0"/>
    <n v="0"/>
    <n v="1"/>
  </r>
  <r>
    <x v="9"/>
    <x v="1"/>
    <x v="3"/>
    <s v="J0170"/>
    <x v="1"/>
    <x v="0"/>
    <n v="12"/>
    <n v="11"/>
    <n v="373601"/>
    <n v="0"/>
    <n v="0"/>
    <n v="1.1000000000000001"/>
  </r>
  <r>
    <x v="9"/>
    <x v="1"/>
    <x v="3"/>
    <s v="J1200"/>
    <x v="2"/>
    <x v="0"/>
    <n v="41"/>
    <n v="23"/>
    <n v="373601"/>
    <n v="0.1"/>
    <n v="0.1"/>
    <n v="1.8"/>
  </r>
  <r>
    <x v="9"/>
    <x v="1"/>
    <x v="1"/>
    <n v="92950"/>
    <x v="0"/>
    <x v="0"/>
    <n v="9"/>
    <n v="8"/>
    <n v="391336"/>
    <n v="0"/>
    <n v="0"/>
    <n v="1.1000000000000001"/>
  </r>
  <r>
    <x v="9"/>
    <x v="1"/>
    <x v="1"/>
    <s v="J0170"/>
    <x v="1"/>
    <x v="0"/>
    <n v="14"/>
    <n v="14"/>
    <n v="391336"/>
    <n v="0"/>
    <n v="0"/>
    <n v="1"/>
  </r>
  <r>
    <x v="9"/>
    <x v="1"/>
    <x v="1"/>
    <s v="J1200"/>
    <x v="2"/>
    <x v="0"/>
    <n v="34"/>
    <n v="27"/>
    <n v="391336"/>
    <n v="0.1"/>
    <n v="0.1"/>
    <n v="1.3"/>
  </r>
  <r>
    <x v="9"/>
    <x v="1"/>
    <x v="0"/>
    <n v="92950"/>
    <x v="0"/>
    <x v="0"/>
    <n v="12"/>
    <n v="10"/>
    <n v="401325"/>
    <n v="0"/>
    <n v="0"/>
    <n v="1.2"/>
  </r>
  <r>
    <x v="9"/>
    <x v="1"/>
    <x v="0"/>
    <s v="J0170"/>
    <x v="1"/>
    <x v="0"/>
    <n v="24"/>
    <n v="23"/>
    <n v="401325"/>
    <n v="0.1"/>
    <n v="0.1"/>
    <n v="1"/>
  </r>
  <r>
    <x v="9"/>
    <x v="1"/>
    <x v="0"/>
    <s v="J1200"/>
    <x v="2"/>
    <x v="0"/>
    <n v="39"/>
    <n v="36"/>
    <n v="401325"/>
    <n v="0.1"/>
    <n v="0.1"/>
    <n v="1.1000000000000001"/>
  </r>
  <r>
    <x v="9"/>
    <x v="1"/>
    <x v="2"/>
    <n v="92950"/>
    <x v="0"/>
    <x v="0"/>
    <n v="12"/>
    <n v="11"/>
    <n v="403711"/>
    <n v="0"/>
    <n v="0"/>
    <n v="1.1000000000000001"/>
  </r>
  <r>
    <x v="9"/>
    <x v="1"/>
    <x v="2"/>
    <s v="J0170"/>
    <x v="1"/>
    <x v="0"/>
    <n v="25"/>
    <n v="24"/>
    <n v="403711"/>
    <n v="0.1"/>
    <n v="0.1"/>
    <n v="1"/>
  </r>
  <r>
    <x v="9"/>
    <x v="1"/>
    <x v="2"/>
    <s v="J1200"/>
    <x v="2"/>
    <x v="0"/>
    <n v="42"/>
    <n v="35"/>
    <n v="403711"/>
    <n v="0.1"/>
    <n v="0.1"/>
    <n v="1.2"/>
  </r>
  <r>
    <x v="9"/>
    <x v="1"/>
    <x v="4"/>
    <n v="92950"/>
    <x v="0"/>
    <x v="0"/>
    <n v="15"/>
    <n v="14"/>
    <n v="416372"/>
    <n v="0"/>
    <n v="0"/>
    <n v="1.1000000000000001"/>
  </r>
  <r>
    <x v="9"/>
    <x v="1"/>
    <x v="4"/>
    <s v="J0170"/>
    <x v="1"/>
    <x v="0"/>
    <n v="33"/>
    <n v="32"/>
    <n v="416372"/>
    <n v="0.1"/>
    <n v="0.1"/>
    <n v="1"/>
  </r>
  <r>
    <x v="9"/>
    <x v="1"/>
    <x v="4"/>
    <s v="J1200"/>
    <x v="2"/>
    <x v="0"/>
    <n v="45"/>
    <n v="36"/>
    <n v="416372"/>
    <n v="0.1"/>
    <n v="0.1"/>
    <n v="1.2"/>
  </r>
  <r>
    <x v="4"/>
    <x v="0"/>
    <x v="3"/>
    <n v="92950"/>
    <x v="0"/>
    <x v="0"/>
    <n v="377"/>
    <n v="361"/>
    <n v="3300998"/>
    <n v="0.1"/>
    <n v="0.1"/>
    <n v="1"/>
  </r>
  <r>
    <x v="4"/>
    <x v="0"/>
    <x v="3"/>
    <s v="J0170"/>
    <x v="1"/>
    <x v="0"/>
    <n v="363"/>
    <n v="354"/>
    <n v="3300998"/>
    <n v="0.1"/>
    <n v="0.1"/>
    <n v="1"/>
  </r>
  <r>
    <x v="4"/>
    <x v="0"/>
    <x v="3"/>
    <s v="J1200"/>
    <x v="2"/>
    <x v="0"/>
    <n v="1515"/>
    <n v="1298"/>
    <n v="3300998"/>
    <n v="0.4"/>
    <n v="0.5"/>
    <n v="1.2"/>
  </r>
  <r>
    <x v="4"/>
    <x v="0"/>
    <x v="1"/>
    <n v="92950"/>
    <x v="0"/>
    <x v="0"/>
    <n v="344"/>
    <n v="328"/>
    <n v="3470917"/>
    <n v="0.1"/>
    <n v="0.1"/>
    <n v="1"/>
  </r>
  <r>
    <x v="4"/>
    <x v="0"/>
    <x v="1"/>
    <s v="J0170"/>
    <x v="1"/>
    <x v="0"/>
    <n v="430"/>
    <n v="413"/>
    <n v="3470917"/>
    <n v="0.1"/>
    <n v="0.1"/>
    <n v="1"/>
  </r>
  <r>
    <x v="4"/>
    <x v="0"/>
    <x v="1"/>
    <s v="J1200"/>
    <x v="2"/>
    <x v="0"/>
    <n v="1750"/>
    <n v="1521"/>
    <n v="3470917"/>
    <n v="0.4"/>
    <n v="0.5"/>
    <n v="1.2"/>
  </r>
  <r>
    <x v="4"/>
    <x v="0"/>
    <x v="0"/>
    <n v="92950"/>
    <x v="0"/>
    <x v="0"/>
    <n v="412"/>
    <n v="391"/>
    <n v="3628916"/>
    <n v="0.1"/>
    <n v="0.1"/>
    <n v="1.1000000000000001"/>
  </r>
  <r>
    <x v="4"/>
    <x v="0"/>
    <x v="0"/>
    <s v="J0170"/>
    <x v="1"/>
    <x v="0"/>
    <n v="492"/>
    <n v="477"/>
    <n v="3628916"/>
    <n v="0.1"/>
    <n v="0.1"/>
    <n v="1"/>
  </r>
  <r>
    <x v="4"/>
    <x v="0"/>
    <x v="0"/>
    <s v="J1200"/>
    <x v="2"/>
    <x v="0"/>
    <n v="2124"/>
    <n v="1771"/>
    <n v="3628916"/>
    <n v="0.5"/>
    <n v="0.6"/>
    <n v="1.2"/>
  </r>
  <r>
    <x v="4"/>
    <x v="0"/>
    <x v="2"/>
    <n v="92950"/>
    <x v="0"/>
    <x v="0"/>
    <n v="450"/>
    <n v="417"/>
    <n v="3749775"/>
    <n v="0.1"/>
    <n v="0.1"/>
    <n v="1.1000000000000001"/>
  </r>
  <r>
    <x v="4"/>
    <x v="0"/>
    <x v="2"/>
    <s v="J0170"/>
    <x v="1"/>
    <x v="0"/>
    <n v="592"/>
    <n v="563"/>
    <n v="3749775"/>
    <n v="0.2"/>
    <n v="0.2"/>
    <n v="1.1000000000000001"/>
  </r>
  <r>
    <x v="4"/>
    <x v="0"/>
    <x v="2"/>
    <s v="J1200"/>
    <x v="2"/>
    <x v="0"/>
    <n v="2175"/>
    <n v="1868"/>
    <n v="3749775"/>
    <n v="0.5"/>
    <n v="0.6"/>
    <n v="1.2"/>
  </r>
  <r>
    <x v="4"/>
    <x v="0"/>
    <x v="4"/>
    <n v="92950"/>
    <x v="0"/>
    <x v="0"/>
    <n v="306"/>
    <n v="289"/>
    <n v="3936902"/>
    <n v="0.1"/>
    <n v="0.1"/>
    <n v="1.1000000000000001"/>
  </r>
  <r>
    <x v="4"/>
    <x v="0"/>
    <x v="4"/>
    <s v="J0170"/>
    <x v="1"/>
    <x v="0"/>
    <n v="467"/>
    <n v="450"/>
    <n v="3936902"/>
    <n v="0.1"/>
    <n v="0.1"/>
    <n v="1"/>
  </r>
  <r>
    <x v="4"/>
    <x v="0"/>
    <x v="4"/>
    <s v="J1200"/>
    <x v="2"/>
    <x v="0"/>
    <n v="1993"/>
    <n v="1760"/>
    <n v="3936902"/>
    <n v="0.4"/>
    <n v="0.5"/>
    <n v="1.1000000000000001"/>
  </r>
  <r>
    <x v="4"/>
    <x v="1"/>
    <x v="3"/>
    <n v="92950"/>
    <x v="0"/>
    <x v="0"/>
    <n v="569"/>
    <n v="546"/>
    <n v="3071799"/>
    <n v="0.2"/>
    <n v="0.2"/>
    <n v="1"/>
  </r>
  <r>
    <x v="4"/>
    <x v="1"/>
    <x v="3"/>
    <s v="J0170"/>
    <x v="1"/>
    <x v="0"/>
    <n v="382"/>
    <n v="364"/>
    <n v="3071799"/>
    <n v="0.1"/>
    <n v="0.1"/>
    <n v="1"/>
  </r>
  <r>
    <x v="4"/>
    <x v="1"/>
    <x v="3"/>
    <s v="J1200"/>
    <x v="2"/>
    <x v="0"/>
    <n v="977"/>
    <n v="882"/>
    <n v="3071799"/>
    <n v="0.3"/>
    <n v="0.3"/>
    <n v="1.1000000000000001"/>
  </r>
  <r>
    <x v="4"/>
    <x v="1"/>
    <x v="1"/>
    <n v="92950"/>
    <x v="0"/>
    <x v="0"/>
    <n v="598"/>
    <n v="567"/>
    <n v="3235436"/>
    <n v="0.2"/>
    <n v="0.2"/>
    <n v="1.1000000000000001"/>
  </r>
  <r>
    <x v="4"/>
    <x v="1"/>
    <x v="1"/>
    <s v="J0170"/>
    <x v="1"/>
    <x v="0"/>
    <n v="415"/>
    <n v="398"/>
    <n v="3235436"/>
    <n v="0.1"/>
    <n v="0.1"/>
    <n v="1"/>
  </r>
  <r>
    <x v="4"/>
    <x v="1"/>
    <x v="1"/>
    <s v="J1200"/>
    <x v="2"/>
    <x v="0"/>
    <n v="1313"/>
    <n v="1189"/>
    <n v="3235436"/>
    <n v="0.4"/>
    <n v="0.4"/>
    <n v="1.1000000000000001"/>
  </r>
  <r>
    <x v="4"/>
    <x v="1"/>
    <x v="0"/>
    <n v="92950"/>
    <x v="0"/>
    <x v="0"/>
    <n v="690"/>
    <n v="653"/>
    <n v="3384031"/>
    <n v="0.2"/>
    <n v="0.2"/>
    <n v="1.1000000000000001"/>
  </r>
  <r>
    <x v="4"/>
    <x v="1"/>
    <x v="0"/>
    <s v="J0170"/>
    <x v="1"/>
    <x v="0"/>
    <n v="463"/>
    <n v="448"/>
    <n v="3384031"/>
    <n v="0.1"/>
    <n v="0.1"/>
    <n v="1"/>
  </r>
  <r>
    <x v="4"/>
    <x v="1"/>
    <x v="0"/>
    <s v="J1200"/>
    <x v="2"/>
    <x v="0"/>
    <n v="1403"/>
    <n v="1231"/>
    <n v="3384031"/>
    <n v="0.4"/>
    <n v="0.4"/>
    <n v="1.1000000000000001"/>
  </r>
  <r>
    <x v="4"/>
    <x v="1"/>
    <x v="2"/>
    <n v="92950"/>
    <x v="0"/>
    <x v="0"/>
    <n v="670"/>
    <n v="634"/>
    <n v="3508216"/>
    <n v="0.2"/>
    <n v="0.2"/>
    <n v="1.1000000000000001"/>
  </r>
  <r>
    <x v="4"/>
    <x v="1"/>
    <x v="2"/>
    <s v="J0170"/>
    <x v="1"/>
    <x v="0"/>
    <n v="541"/>
    <n v="511"/>
    <n v="3508216"/>
    <n v="0.1"/>
    <n v="0.2"/>
    <n v="1.1000000000000001"/>
  </r>
  <r>
    <x v="4"/>
    <x v="1"/>
    <x v="2"/>
    <s v="J1200"/>
    <x v="2"/>
    <x v="0"/>
    <n v="1425"/>
    <n v="1282"/>
    <n v="3508216"/>
    <n v="0.4"/>
    <n v="0.4"/>
    <n v="1.1000000000000001"/>
  </r>
  <r>
    <x v="4"/>
    <x v="1"/>
    <x v="4"/>
    <n v="92950"/>
    <x v="0"/>
    <x v="0"/>
    <n v="558"/>
    <n v="534"/>
    <n v="3671994"/>
    <n v="0.1"/>
    <n v="0.2"/>
    <n v="1"/>
  </r>
  <r>
    <x v="4"/>
    <x v="1"/>
    <x v="4"/>
    <s v="J0170"/>
    <x v="1"/>
    <x v="0"/>
    <n v="519"/>
    <n v="496"/>
    <n v="3671994"/>
    <n v="0.1"/>
    <n v="0.1"/>
    <n v="1"/>
  </r>
  <r>
    <x v="4"/>
    <x v="1"/>
    <x v="4"/>
    <s v="J1200"/>
    <x v="2"/>
    <x v="0"/>
    <n v="1310"/>
    <n v="1191"/>
    <n v="3671994"/>
    <n v="0.3"/>
    <n v="0.4"/>
    <n v="1.1000000000000001"/>
  </r>
  <r>
    <x v="6"/>
    <x v="0"/>
    <x v="3"/>
    <n v="92950"/>
    <x v="0"/>
    <x v="0"/>
    <n v="5"/>
    <n v="5"/>
    <n v="648256"/>
    <n v="0"/>
    <n v="0"/>
    <n v="1"/>
  </r>
  <r>
    <x v="6"/>
    <x v="0"/>
    <x v="3"/>
    <s v="J0170"/>
    <x v="1"/>
    <x v="0"/>
    <n v="9"/>
    <n v="9"/>
    <n v="648256"/>
    <n v="0"/>
    <n v="0"/>
    <n v="1"/>
  </r>
  <r>
    <x v="6"/>
    <x v="0"/>
    <x v="3"/>
    <s v="J1200"/>
    <x v="2"/>
    <x v="0"/>
    <n v="33"/>
    <n v="27"/>
    <n v="648256"/>
    <n v="0"/>
    <n v="0.1"/>
    <n v="1.2"/>
  </r>
  <r>
    <x v="6"/>
    <x v="0"/>
    <x v="1"/>
    <n v="92950"/>
    <x v="0"/>
    <x v="0"/>
    <n v="10"/>
    <n v="10"/>
    <n v="672199"/>
    <n v="0"/>
    <n v="0"/>
    <n v="1"/>
  </r>
  <r>
    <x v="6"/>
    <x v="0"/>
    <x v="1"/>
    <s v="J0170"/>
    <x v="1"/>
    <x v="0"/>
    <n v="17"/>
    <n v="15"/>
    <n v="672199"/>
    <n v="0"/>
    <n v="0"/>
    <n v="1.1000000000000001"/>
  </r>
  <r>
    <x v="6"/>
    <x v="0"/>
    <x v="1"/>
    <s v="J1200"/>
    <x v="2"/>
    <x v="0"/>
    <n v="43"/>
    <n v="36"/>
    <n v="672199"/>
    <n v="0.1"/>
    <n v="0.1"/>
    <n v="1.2"/>
  </r>
  <r>
    <x v="6"/>
    <x v="0"/>
    <x v="0"/>
    <n v="92950"/>
    <x v="0"/>
    <x v="0"/>
    <n v="4"/>
    <n v="4"/>
    <n v="686686"/>
    <n v="0"/>
    <n v="0"/>
    <n v="1"/>
  </r>
  <r>
    <x v="6"/>
    <x v="0"/>
    <x v="0"/>
    <s v="J0170"/>
    <x v="1"/>
    <x v="0"/>
    <n v="22"/>
    <n v="20"/>
    <n v="686686"/>
    <n v="0"/>
    <n v="0"/>
    <n v="1.1000000000000001"/>
  </r>
  <r>
    <x v="6"/>
    <x v="0"/>
    <x v="0"/>
    <s v="J1200"/>
    <x v="2"/>
    <x v="0"/>
    <n v="46"/>
    <n v="39"/>
    <n v="686686"/>
    <n v="0.1"/>
    <n v="0.1"/>
    <n v="1.2"/>
  </r>
  <r>
    <x v="6"/>
    <x v="0"/>
    <x v="2"/>
    <n v="92950"/>
    <x v="0"/>
    <x v="0"/>
    <n v="10"/>
    <n v="10"/>
    <n v="694764"/>
    <n v="0"/>
    <n v="0"/>
    <n v="1"/>
  </r>
  <r>
    <x v="6"/>
    <x v="0"/>
    <x v="2"/>
    <s v="J0170"/>
    <x v="1"/>
    <x v="0"/>
    <n v="18"/>
    <n v="17"/>
    <n v="694764"/>
    <n v="0"/>
    <n v="0"/>
    <n v="1.1000000000000001"/>
  </r>
  <r>
    <x v="6"/>
    <x v="0"/>
    <x v="2"/>
    <s v="J1200"/>
    <x v="2"/>
    <x v="0"/>
    <n v="38"/>
    <n v="34"/>
    <n v="694764"/>
    <n v="0"/>
    <n v="0.1"/>
    <n v="1.1000000000000001"/>
  </r>
  <r>
    <x v="6"/>
    <x v="0"/>
    <x v="4"/>
    <s v="J0170"/>
    <x v="1"/>
    <x v="0"/>
    <n v="14"/>
    <n v="13"/>
    <n v="715526"/>
    <n v="0"/>
    <n v="0"/>
    <n v="1.1000000000000001"/>
  </r>
  <r>
    <x v="6"/>
    <x v="0"/>
    <x v="4"/>
    <s v="J1200"/>
    <x v="2"/>
    <x v="0"/>
    <n v="34"/>
    <n v="29"/>
    <n v="715526"/>
    <n v="0"/>
    <n v="0"/>
    <n v="1.2"/>
  </r>
  <r>
    <x v="6"/>
    <x v="1"/>
    <x v="3"/>
    <n v="92950"/>
    <x v="0"/>
    <x v="0"/>
    <n v="11"/>
    <n v="11"/>
    <n v="679673"/>
    <n v="0"/>
    <n v="0"/>
    <n v="1"/>
  </r>
  <r>
    <x v="6"/>
    <x v="1"/>
    <x v="3"/>
    <s v="J0170"/>
    <x v="1"/>
    <x v="0"/>
    <n v="26"/>
    <n v="24"/>
    <n v="679673"/>
    <n v="0"/>
    <n v="0"/>
    <n v="1.1000000000000001"/>
  </r>
  <r>
    <x v="6"/>
    <x v="1"/>
    <x v="3"/>
    <s v="J1200"/>
    <x v="2"/>
    <x v="0"/>
    <n v="36"/>
    <n v="32"/>
    <n v="679673"/>
    <n v="0"/>
    <n v="0.1"/>
    <n v="1.1000000000000001"/>
  </r>
  <r>
    <x v="6"/>
    <x v="1"/>
    <x v="1"/>
    <n v="92950"/>
    <x v="0"/>
    <x v="0"/>
    <n v="9"/>
    <n v="9"/>
    <n v="704828"/>
    <n v="0"/>
    <n v="0"/>
    <n v="1"/>
  </r>
  <r>
    <x v="6"/>
    <x v="1"/>
    <x v="1"/>
    <s v="J0170"/>
    <x v="1"/>
    <x v="0"/>
    <n v="18"/>
    <n v="17"/>
    <n v="704828"/>
    <n v="0"/>
    <n v="0"/>
    <n v="1.1000000000000001"/>
  </r>
  <r>
    <x v="6"/>
    <x v="1"/>
    <x v="1"/>
    <s v="J1200"/>
    <x v="2"/>
    <x v="0"/>
    <n v="47"/>
    <n v="35"/>
    <n v="704828"/>
    <n v="0"/>
    <n v="0.1"/>
    <n v="1.3"/>
  </r>
  <r>
    <x v="6"/>
    <x v="1"/>
    <x v="0"/>
    <n v="92950"/>
    <x v="0"/>
    <x v="0"/>
    <n v="6"/>
    <n v="6"/>
    <n v="719754"/>
    <n v="0"/>
    <n v="0"/>
    <n v="1"/>
  </r>
  <r>
    <x v="6"/>
    <x v="1"/>
    <x v="0"/>
    <s v="J0170"/>
    <x v="1"/>
    <x v="0"/>
    <n v="27"/>
    <n v="25"/>
    <n v="719754"/>
    <n v="0"/>
    <n v="0"/>
    <n v="1.1000000000000001"/>
  </r>
  <r>
    <x v="6"/>
    <x v="1"/>
    <x v="0"/>
    <s v="J1200"/>
    <x v="2"/>
    <x v="0"/>
    <n v="60"/>
    <n v="51"/>
    <n v="719754"/>
    <n v="0.1"/>
    <n v="0.1"/>
    <n v="1.2"/>
  </r>
  <r>
    <x v="6"/>
    <x v="1"/>
    <x v="2"/>
    <n v="92950"/>
    <x v="0"/>
    <x v="0"/>
    <n v="6"/>
    <n v="5"/>
    <n v="726364"/>
    <n v="0"/>
    <n v="0"/>
    <n v="1.2"/>
  </r>
  <r>
    <x v="6"/>
    <x v="1"/>
    <x v="2"/>
    <s v="J0170"/>
    <x v="1"/>
    <x v="0"/>
    <n v="26"/>
    <n v="24"/>
    <n v="726364"/>
    <n v="0"/>
    <n v="0"/>
    <n v="1.1000000000000001"/>
  </r>
  <r>
    <x v="6"/>
    <x v="1"/>
    <x v="2"/>
    <s v="J1200"/>
    <x v="2"/>
    <x v="0"/>
    <n v="57"/>
    <n v="46"/>
    <n v="726364"/>
    <n v="0.1"/>
    <n v="0.1"/>
    <n v="1.2"/>
  </r>
  <r>
    <x v="6"/>
    <x v="1"/>
    <x v="4"/>
    <n v="92950"/>
    <x v="0"/>
    <x v="0"/>
    <n v="5"/>
    <n v="5"/>
    <n v="749038"/>
    <n v="0"/>
    <n v="0"/>
    <n v="1"/>
  </r>
  <r>
    <x v="6"/>
    <x v="1"/>
    <x v="4"/>
    <s v="J0170"/>
    <x v="1"/>
    <x v="0"/>
    <n v="26"/>
    <n v="24"/>
    <n v="749038"/>
    <n v="0"/>
    <n v="0"/>
    <n v="1.1000000000000001"/>
  </r>
  <r>
    <x v="6"/>
    <x v="1"/>
    <x v="4"/>
    <s v="J1200"/>
    <x v="2"/>
    <x v="0"/>
    <n v="49"/>
    <n v="43"/>
    <n v="749038"/>
    <n v="0.1"/>
    <n v="0.1"/>
    <n v="1.1000000000000001"/>
  </r>
  <r>
    <x v="7"/>
    <x v="0"/>
    <x v="3"/>
    <n v="92950"/>
    <x v="0"/>
    <x v="0"/>
    <n v="296"/>
    <n v="258"/>
    <n v="629152"/>
    <n v="0.4"/>
    <n v="0.5"/>
    <n v="1.1000000000000001"/>
  </r>
  <r>
    <x v="7"/>
    <x v="0"/>
    <x v="3"/>
    <s v="J0170"/>
    <x v="1"/>
    <x v="0"/>
    <n v="112"/>
    <n v="99"/>
    <n v="629152"/>
    <n v="0.2"/>
    <n v="0.2"/>
    <n v="1.1000000000000001"/>
  </r>
  <r>
    <x v="7"/>
    <x v="0"/>
    <x v="3"/>
    <s v="J1200"/>
    <x v="2"/>
    <x v="0"/>
    <n v="349"/>
    <n v="290"/>
    <n v="629152"/>
    <n v="0.5"/>
    <n v="0.6"/>
    <n v="1.2"/>
  </r>
  <r>
    <x v="7"/>
    <x v="0"/>
    <x v="1"/>
    <n v="92950"/>
    <x v="0"/>
    <x v="0"/>
    <n v="247"/>
    <n v="227"/>
    <n v="657814"/>
    <n v="0.3"/>
    <n v="0.4"/>
    <n v="1.1000000000000001"/>
  </r>
  <r>
    <x v="7"/>
    <x v="0"/>
    <x v="1"/>
    <s v="J0170"/>
    <x v="1"/>
    <x v="0"/>
    <n v="123"/>
    <n v="121"/>
    <n v="657814"/>
    <n v="0.2"/>
    <n v="0.2"/>
    <n v="1"/>
  </r>
  <r>
    <x v="7"/>
    <x v="0"/>
    <x v="1"/>
    <s v="J1200"/>
    <x v="2"/>
    <x v="0"/>
    <n v="393"/>
    <n v="364"/>
    <n v="657814"/>
    <n v="0.6"/>
    <n v="0.6"/>
    <n v="1.1000000000000001"/>
  </r>
  <r>
    <x v="7"/>
    <x v="0"/>
    <x v="0"/>
    <n v="92950"/>
    <x v="0"/>
    <x v="0"/>
    <n v="276"/>
    <n v="253"/>
    <n v="689374"/>
    <n v="0.4"/>
    <n v="0.4"/>
    <n v="1.1000000000000001"/>
  </r>
  <r>
    <x v="7"/>
    <x v="0"/>
    <x v="0"/>
    <s v="J0170"/>
    <x v="1"/>
    <x v="0"/>
    <n v="148"/>
    <n v="145"/>
    <n v="689374"/>
    <n v="0.2"/>
    <n v="0.2"/>
    <n v="1"/>
  </r>
  <r>
    <x v="7"/>
    <x v="0"/>
    <x v="0"/>
    <s v="J1200"/>
    <x v="2"/>
    <x v="0"/>
    <n v="472"/>
    <n v="416"/>
    <n v="689374"/>
    <n v="0.6"/>
    <n v="0.7"/>
    <n v="1.1000000000000001"/>
  </r>
  <r>
    <x v="7"/>
    <x v="0"/>
    <x v="2"/>
    <n v="92950"/>
    <x v="0"/>
    <x v="0"/>
    <n v="309"/>
    <n v="284"/>
    <n v="729168"/>
    <n v="0.4"/>
    <n v="0.4"/>
    <n v="1.1000000000000001"/>
  </r>
  <r>
    <x v="7"/>
    <x v="0"/>
    <x v="2"/>
    <s v="J0170"/>
    <x v="1"/>
    <x v="0"/>
    <n v="162"/>
    <n v="156"/>
    <n v="729168"/>
    <n v="0.2"/>
    <n v="0.2"/>
    <n v="1"/>
  </r>
  <r>
    <x v="7"/>
    <x v="0"/>
    <x v="2"/>
    <s v="J1200"/>
    <x v="2"/>
    <x v="0"/>
    <n v="500"/>
    <n v="440"/>
    <n v="729168"/>
    <n v="0.6"/>
    <n v="0.7"/>
    <n v="1.1000000000000001"/>
  </r>
  <r>
    <x v="7"/>
    <x v="0"/>
    <x v="4"/>
    <n v="92950"/>
    <x v="0"/>
    <x v="0"/>
    <n v="272"/>
    <n v="238"/>
    <n v="759348"/>
    <n v="0.3"/>
    <n v="0.4"/>
    <n v="1.1000000000000001"/>
  </r>
  <r>
    <x v="7"/>
    <x v="0"/>
    <x v="4"/>
    <s v="J0170"/>
    <x v="1"/>
    <x v="0"/>
    <n v="164"/>
    <n v="155"/>
    <n v="759348"/>
    <n v="0.2"/>
    <n v="0.2"/>
    <n v="1.1000000000000001"/>
  </r>
  <r>
    <x v="7"/>
    <x v="0"/>
    <x v="4"/>
    <s v="J1200"/>
    <x v="2"/>
    <x v="0"/>
    <n v="424"/>
    <n v="386"/>
    <n v="759348"/>
    <n v="0.5"/>
    <n v="0.6"/>
    <n v="1.1000000000000001"/>
  </r>
  <r>
    <x v="7"/>
    <x v="1"/>
    <x v="3"/>
    <n v="92950"/>
    <x v="0"/>
    <x v="0"/>
    <n v="403"/>
    <n v="356"/>
    <n v="566529"/>
    <n v="0.6"/>
    <n v="0.7"/>
    <n v="1.1000000000000001"/>
  </r>
  <r>
    <x v="7"/>
    <x v="1"/>
    <x v="3"/>
    <s v="J0170"/>
    <x v="1"/>
    <x v="0"/>
    <n v="113"/>
    <n v="101"/>
    <n v="566529"/>
    <n v="0.2"/>
    <n v="0.2"/>
    <n v="1.1000000000000001"/>
  </r>
  <r>
    <x v="7"/>
    <x v="1"/>
    <x v="3"/>
    <s v="J1200"/>
    <x v="2"/>
    <x v="0"/>
    <n v="335"/>
    <n v="287"/>
    <n v="566529"/>
    <n v="0.5"/>
    <n v="0.6"/>
    <n v="1.2"/>
  </r>
  <r>
    <x v="7"/>
    <x v="1"/>
    <x v="1"/>
    <n v="92950"/>
    <x v="0"/>
    <x v="0"/>
    <n v="449"/>
    <n v="402"/>
    <n v="596943"/>
    <n v="0.7"/>
    <n v="0.8"/>
    <n v="1.1000000000000001"/>
  </r>
  <r>
    <x v="7"/>
    <x v="1"/>
    <x v="1"/>
    <s v="J0170"/>
    <x v="1"/>
    <x v="0"/>
    <n v="133"/>
    <n v="130"/>
    <n v="596943"/>
    <n v="0.2"/>
    <n v="0.2"/>
    <n v="1"/>
  </r>
  <r>
    <x v="7"/>
    <x v="1"/>
    <x v="1"/>
    <s v="J1200"/>
    <x v="2"/>
    <x v="0"/>
    <n v="365"/>
    <n v="329"/>
    <n v="596943"/>
    <n v="0.6"/>
    <n v="0.6"/>
    <n v="1.1000000000000001"/>
  </r>
  <r>
    <x v="7"/>
    <x v="1"/>
    <x v="0"/>
    <n v="92950"/>
    <x v="0"/>
    <x v="0"/>
    <n v="498"/>
    <n v="446"/>
    <n v="630964"/>
    <n v="0.7"/>
    <n v="0.8"/>
    <n v="1.1000000000000001"/>
  </r>
  <r>
    <x v="7"/>
    <x v="1"/>
    <x v="0"/>
    <s v="J0170"/>
    <x v="1"/>
    <x v="0"/>
    <n v="162"/>
    <n v="154"/>
    <n v="630964"/>
    <n v="0.2"/>
    <n v="0.3"/>
    <n v="1.1000000000000001"/>
  </r>
  <r>
    <x v="7"/>
    <x v="1"/>
    <x v="0"/>
    <s v="J1200"/>
    <x v="2"/>
    <x v="0"/>
    <n v="453"/>
    <n v="398"/>
    <n v="630964"/>
    <n v="0.6"/>
    <n v="0.7"/>
    <n v="1.1000000000000001"/>
  </r>
  <r>
    <x v="7"/>
    <x v="1"/>
    <x v="2"/>
    <n v="92950"/>
    <x v="0"/>
    <x v="0"/>
    <n v="431"/>
    <n v="398"/>
    <n v="672205"/>
    <n v="0.6"/>
    <n v="0.6"/>
    <n v="1.1000000000000001"/>
  </r>
  <r>
    <x v="7"/>
    <x v="1"/>
    <x v="2"/>
    <s v="J0170"/>
    <x v="1"/>
    <x v="0"/>
    <n v="167"/>
    <n v="161"/>
    <n v="672205"/>
    <n v="0.2"/>
    <n v="0.2"/>
    <n v="1"/>
  </r>
  <r>
    <x v="7"/>
    <x v="1"/>
    <x v="2"/>
    <s v="J1200"/>
    <x v="2"/>
    <x v="0"/>
    <n v="445"/>
    <n v="414"/>
    <n v="672205"/>
    <n v="0.6"/>
    <n v="0.7"/>
    <n v="1.1000000000000001"/>
  </r>
  <r>
    <x v="7"/>
    <x v="1"/>
    <x v="4"/>
    <n v="92950"/>
    <x v="0"/>
    <x v="0"/>
    <n v="361"/>
    <n v="326"/>
    <n v="700063"/>
    <n v="0.5"/>
    <n v="0.5"/>
    <n v="1.1000000000000001"/>
  </r>
  <r>
    <x v="7"/>
    <x v="1"/>
    <x v="4"/>
    <s v="J0170"/>
    <x v="1"/>
    <x v="0"/>
    <n v="181"/>
    <n v="173"/>
    <n v="700063"/>
    <n v="0.2"/>
    <n v="0.3"/>
    <n v="1"/>
  </r>
  <r>
    <x v="7"/>
    <x v="1"/>
    <x v="4"/>
    <s v="J1200"/>
    <x v="2"/>
    <x v="0"/>
    <n v="402"/>
    <n v="366"/>
    <n v="700063"/>
    <n v="0.5"/>
    <n v="0.6"/>
    <n v="1.1000000000000001"/>
  </r>
  <r>
    <x v="8"/>
    <x v="0"/>
    <x v="3"/>
    <n v="92950"/>
    <x v="0"/>
    <x v="0"/>
    <n v="642"/>
    <n v="586"/>
    <n v="673128"/>
    <n v="0.9"/>
    <n v="1"/>
    <n v="1.1000000000000001"/>
  </r>
  <r>
    <x v="8"/>
    <x v="0"/>
    <x v="3"/>
    <s v="J0170"/>
    <x v="1"/>
    <x v="0"/>
    <n v="96"/>
    <n v="85"/>
    <n v="673128"/>
    <n v="0.1"/>
    <n v="0.1"/>
    <n v="1.1000000000000001"/>
  </r>
  <r>
    <x v="8"/>
    <x v="0"/>
    <x v="3"/>
    <s v="J1200"/>
    <x v="2"/>
    <x v="0"/>
    <n v="313"/>
    <n v="272"/>
    <n v="673128"/>
    <n v="0.4"/>
    <n v="0.5"/>
    <n v="1.2"/>
  </r>
  <r>
    <x v="8"/>
    <x v="0"/>
    <x v="1"/>
    <n v="92950"/>
    <x v="0"/>
    <x v="0"/>
    <n v="641"/>
    <n v="587"/>
    <n v="683319"/>
    <n v="0.9"/>
    <n v="0.9"/>
    <n v="1.1000000000000001"/>
  </r>
  <r>
    <x v="8"/>
    <x v="0"/>
    <x v="1"/>
    <s v="J0170"/>
    <x v="1"/>
    <x v="0"/>
    <n v="109"/>
    <n v="104"/>
    <n v="683319"/>
    <n v="0.2"/>
    <n v="0.2"/>
    <n v="1"/>
  </r>
  <r>
    <x v="8"/>
    <x v="0"/>
    <x v="1"/>
    <s v="J1200"/>
    <x v="2"/>
    <x v="0"/>
    <n v="407"/>
    <n v="374"/>
    <n v="683319"/>
    <n v="0.5"/>
    <n v="0.6"/>
    <n v="1.1000000000000001"/>
  </r>
  <r>
    <x v="8"/>
    <x v="0"/>
    <x v="0"/>
    <n v="92950"/>
    <x v="0"/>
    <x v="0"/>
    <n v="707"/>
    <n v="642"/>
    <n v="689942"/>
    <n v="0.9"/>
    <n v="1"/>
    <n v="1.1000000000000001"/>
  </r>
  <r>
    <x v="8"/>
    <x v="0"/>
    <x v="0"/>
    <s v="J0170"/>
    <x v="1"/>
    <x v="0"/>
    <n v="105"/>
    <n v="104"/>
    <n v="689942"/>
    <n v="0.2"/>
    <n v="0.2"/>
    <n v="1"/>
  </r>
  <r>
    <x v="8"/>
    <x v="0"/>
    <x v="0"/>
    <s v="J1200"/>
    <x v="2"/>
    <x v="0"/>
    <n v="429"/>
    <n v="392"/>
    <n v="689942"/>
    <n v="0.6"/>
    <n v="0.6"/>
    <n v="1.1000000000000001"/>
  </r>
  <r>
    <x v="8"/>
    <x v="0"/>
    <x v="2"/>
    <n v="92950"/>
    <x v="0"/>
    <x v="0"/>
    <n v="671"/>
    <n v="620"/>
    <n v="700673"/>
    <n v="0.9"/>
    <n v="1"/>
    <n v="1.1000000000000001"/>
  </r>
  <r>
    <x v="8"/>
    <x v="0"/>
    <x v="2"/>
    <s v="J0170"/>
    <x v="1"/>
    <x v="0"/>
    <n v="152"/>
    <n v="141"/>
    <n v="700673"/>
    <n v="0.2"/>
    <n v="0.2"/>
    <n v="1.1000000000000001"/>
  </r>
  <r>
    <x v="8"/>
    <x v="0"/>
    <x v="2"/>
    <s v="J1200"/>
    <x v="2"/>
    <x v="0"/>
    <n v="473"/>
    <n v="429"/>
    <n v="700673"/>
    <n v="0.6"/>
    <n v="0.7"/>
    <n v="1.1000000000000001"/>
  </r>
  <r>
    <x v="8"/>
    <x v="0"/>
    <x v="4"/>
    <n v="92950"/>
    <x v="0"/>
    <x v="0"/>
    <n v="544"/>
    <n v="494"/>
    <n v="715593"/>
    <n v="0.7"/>
    <n v="0.8"/>
    <n v="1.1000000000000001"/>
  </r>
  <r>
    <x v="8"/>
    <x v="0"/>
    <x v="4"/>
    <s v="J0170"/>
    <x v="1"/>
    <x v="0"/>
    <n v="114"/>
    <n v="98"/>
    <n v="715593"/>
    <n v="0.1"/>
    <n v="0.2"/>
    <n v="1.2"/>
  </r>
  <r>
    <x v="8"/>
    <x v="0"/>
    <x v="4"/>
    <s v="J1200"/>
    <x v="2"/>
    <x v="0"/>
    <n v="384"/>
    <n v="356"/>
    <n v="715593"/>
    <n v="0.5"/>
    <n v="0.5"/>
    <n v="1.1000000000000001"/>
  </r>
  <r>
    <x v="8"/>
    <x v="1"/>
    <x v="3"/>
    <n v="92950"/>
    <x v="0"/>
    <x v="0"/>
    <n v="682"/>
    <n v="598"/>
    <n v="408535"/>
    <n v="1.5"/>
    <n v="1.7"/>
    <n v="1.1000000000000001"/>
  </r>
  <r>
    <x v="8"/>
    <x v="1"/>
    <x v="3"/>
    <s v="J0170"/>
    <x v="1"/>
    <x v="0"/>
    <n v="71"/>
    <n v="63"/>
    <n v="408535"/>
    <n v="0.2"/>
    <n v="0.2"/>
    <n v="1.1000000000000001"/>
  </r>
  <r>
    <x v="8"/>
    <x v="1"/>
    <x v="3"/>
    <s v="J1200"/>
    <x v="2"/>
    <x v="0"/>
    <n v="249"/>
    <n v="206"/>
    <n v="408535"/>
    <n v="0.5"/>
    <n v="0.6"/>
    <n v="1.2"/>
  </r>
  <r>
    <x v="8"/>
    <x v="1"/>
    <x v="1"/>
    <n v="92950"/>
    <x v="0"/>
    <x v="0"/>
    <n v="767"/>
    <n v="699"/>
    <n v="426867"/>
    <n v="1.6"/>
    <n v="1.8"/>
    <n v="1.1000000000000001"/>
  </r>
  <r>
    <x v="8"/>
    <x v="1"/>
    <x v="1"/>
    <s v="J0170"/>
    <x v="1"/>
    <x v="0"/>
    <n v="99"/>
    <n v="90"/>
    <n v="426867"/>
    <n v="0.2"/>
    <n v="0.2"/>
    <n v="1.1000000000000001"/>
  </r>
  <r>
    <x v="8"/>
    <x v="1"/>
    <x v="1"/>
    <s v="J1200"/>
    <x v="2"/>
    <x v="0"/>
    <n v="313"/>
    <n v="286"/>
    <n v="426867"/>
    <n v="0.7"/>
    <n v="0.7"/>
    <n v="1.1000000000000001"/>
  </r>
  <r>
    <x v="8"/>
    <x v="1"/>
    <x v="0"/>
    <n v="92950"/>
    <x v="0"/>
    <x v="0"/>
    <n v="778"/>
    <n v="708"/>
    <n v="441607"/>
    <n v="1.6"/>
    <n v="1.8"/>
    <n v="1.1000000000000001"/>
  </r>
  <r>
    <x v="8"/>
    <x v="1"/>
    <x v="0"/>
    <s v="J0170"/>
    <x v="1"/>
    <x v="0"/>
    <n v="113"/>
    <n v="107"/>
    <n v="441607"/>
    <n v="0.2"/>
    <n v="0.3"/>
    <n v="1.1000000000000001"/>
  </r>
  <r>
    <x v="8"/>
    <x v="1"/>
    <x v="0"/>
    <s v="J1200"/>
    <x v="2"/>
    <x v="0"/>
    <n v="311"/>
    <n v="284"/>
    <n v="441607"/>
    <n v="0.6"/>
    <n v="0.7"/>
    <n v="1.1000000000000001"/>
  </r>
  <r>
    <x v="8"/>
    <x v="1"/>
    <x v="2"/>
    <n v="92950"/>
    <x v="0"/>
    <x v="0"/>
    <n v="719"/>
    <n v="662"/>
    <n v="462700"/>
    <n v="1.4"/>
    <n v="1.6"/>
    <n v="1.1000000000000001"/>
  </r>
  <r>
    <x v="8"/>
    <x v="1"/>
    <x v="2"/>
    <s v="J0170"/>
    <x v="1"/>
    <x v="0"/>
    <n v="123"/>
    <n v="116"/>
    <n v="462700"/>
    <n v="0.3"/>
    <n v="0.3"/>
    <n v="1.1000000000000001"/>
  </r>
  <r>
    <x v="8"/>
    <x v="1"/>
    <x v="2"/>
    <s v="J1200"/>
    <x v="2"/>
    <x v="0"/>
    <n v="346"/>
    <n v="316"/>
    <n v="462700"/>
    <n v="0.7"/>
    <n v="0.7"/>
    <n v="1.1000000000000001"/>
  </r>
  <r>
    <x v="8"/>
    <x v="1"/>
    <x v="4"/>
    <n v="92950"/>
    <x v="0"/>
    <x v="0"/>
    <n v="572"/>
    <n v="518"/>
    <n v="481785"/>
    <n v="1.1000000000000001"/>
    <n v="1.2"/>
    <n v="1.1000000000000001"/>
  </r>
  <r>
    <x v="8"/>
    <x v="1"/>
    <x v="4"/>
    <s v="J0170"/>
    <x v="1"/>
    <x v="0"/>
    <n v="123"/>
    <n v="114"/>
    <n v="481785"/>
    <n v="0.2"/>
    <n v="0.3"/>
    <n v="1.1000000000000001"/>
  </r>
  <r>
    <x v="8"/>
    <x v="1"/>
    <x v="4"/>
    <s v="J1200"/>
    <x v="2"/>
    <x v="0"/>
    <n v="302"/>
    <n v="267"/>
    <n v="481785"/>
    <n v="0.6"/>
    <n v="0.6"/>
    <n v="1.1000000000000001"/>
  </r>
  <r>
    <x v="0"/>
    <x v="0"/>
    <x v="3"/>
    <s v="J0170"/>
    <x v="1"/>
    <x v="0"/>
    <n v="19"/>
    <n v="13"/>
    <n v="4444"/>
    <n v="2.9"/>
    <n v="4.3"/>
    <n v="1.5"/>
  </r>
  <r>
    <x v="0"/>
    <x v="0"/>
    <x v="1"/>
    <s v="J0170"/>
    <x v="1"/>
    <x v="0"/>
    <n v="1"/>
    <n v="1"/>
    <n v="4396"/>
    <n v="0.2"/>
    <n v="0.2"/>
    <n v="1"/>
  </r>
  <r>
    <x v="0"/>
    <x v="0"/>
    <x v="1"/>
    <s v="J1200"/>
    <x v="2"/>
    <x v="0"/>
    <n v="4"/>
    <n v="2"/>
    <n v="4396"/>
    <n v="0.5"/>
    <n v="0.9"/>
    <n v="2"/>
  </r>
  <r>
    <x v="0"/>
    <x v="0"/>
    <x v="0"/>
    <n v="92950"/>
    <x v="0"/>
    <x v="0"/>
    <n v="1"/>
    <n v="1"/>
    <n v="4536"/>
    <n v="0.2"/>
    <n v="0.2"/>
    <n v="1"/>
  </r>
  <r>
    <x v="0"/>
    <x v="0"/>
    <x v="0"/>
    <s v="J0170"/>
    <x v="1"/>
    <x v="0"/>
    <n v="1"/>
    <n v="1"/>
    <n v="4536"/>
    <n v="0.2"/>
    <n v="0.2"/>
    <n v="1"/>
  </r>
  <r>
    <x v="0"/>
    <x v="0"/>
    <x v="2"/>
    <n v="92950"/>
    <x v="0"/>
    <x v="0"/>
    <n v="7"/>
    <n v="5"/>
    <n v="4790"/>
    <n v="1"/>
    <n v="1.5"/>
    <n v="1.4"/>
  </r>
  <r>
    <x v="0"/>
    <x v="0"/>
    <x v="4"/>
    <n v="92950"/>
    <x v="0"/>
    <x v="0"/>
    <n v="1"/>
    <n v="1"/>
    <n v="5343"/>
    <n v="0.2"/>
    <n v="0.2"/>
    <n v="1"/>
  </r>
  <r>
    <x v="0"/>
    <x v="1"/>
    <x v="3"/>
    <s v="J0170"/>
    <x v="1"/>
    <x v="0"/>
    <n v="21"/>
    <n v="14"/>
    <n v="4611"/>
    <n v="3"/>
    <n v="4.5999999999999996"/>
    <n v="1.5"/>
  </r>
  <r>
    <x v="0"/>
    <x v="1"/>
    <x v="1"/>
    <s v="J0170"/>
    <x v="1"/>
    <x v="0"/>
    <n v="5"/>
    <n v="4"/>
    <n v="4577"/>
    <n v="0.9"/>
    <n v="1.1000000000000001"/>
    <n v="1.2"/>
  </r>
  <r>
    <x v="0"/>
    <x v="1"/>
    <x v="0"/>
    <n v="92950"/>
    <x v="0"/>
    <x v="0"/>
    <n v="2"/>
    <n v="2"/>
    <n v="4775"/>
    <n v="0.4"/>
    <n v="0.4"/>
    <n v="1"/>
  </r>
  <r>
    <x v="0"/>
    <x v="1"/>
    <x v="0"/>
    <s v="J0170"/>
    <x v="1"/>
    <x v="0"/>
    <n v="1"/>
    <n v="1"/>
    <n v="4775"/>
    <n v="0.2"/>
    <n v="0.2"/>
    <n v="1"/>
  </r>
  <r>
    <x v="0"/>
    <x v="1"/>
    <x v="0"/>
    <s v="J1200"/>
    <x v="2"/>
    <x v="0"/>
    <n v="1"/>
    <n v="1"/>
    <n v="4775"/>
    <n v="0.2"/>
    <n v="0.2"/>
    <n v="1"/>
  </r>
  <r>
    <x v="0"/>
    <x v="1"/>
    <x v="4"/>
    <n v="92950"/>
    <x v="0"/>
    <x v="0"/>
    <n v="4"/>
    <n v="2"/>
    <n v="5627"/>
    <n v="0.4"/>
    <n v="0.7"/>
    <n v="2"/>
  </r>
  <r>
    <x v="5"/>
    <x v="0"/>
    <x v="0"/>
    <s v="J0170"/>
    <x v="1"/>
    <x v="0"/>
    <n v="1"/>
    <n v="1"/>
    <n v="16262"/>
    <n v="0.1"/>
    <n v="0.1"/>
    <n v="1"/>
  </r>
  <r>
    <x v="5"/>
    <x v="0"/>
    <x v="2"/>
    <s v="J1200"/>
    <x v="2"/>
    <x v="0"/>
    <n v="1"/>
    <n v="1"/>
    <n v="16477"/>
    <n v="0.1"/>
    <n v="0.1"/>
    <n v="1"/>
  </r>
  <r>
    <x v="5"/>
    <x v="1"/>
    <x v="1"/>
    <s v="J0170"/>
    <x v="1"/>
    <x v="0"/>
    <n v="3"/>
    <n v="2"/>
    <n v="17173"/>
    <n v="0.1"/>
    <n v="0.2"/>
    <n v="1.5"/>
  </r>
  <r>
    <x v="5"/>
    <x v="1"/>
    <x v="2"/>
    <n v="92950"/>
    <x v="0"/>
    <x v="0"/>
    <n v="1"/>
    <n v="1"/>
    <n v="16964"/>
    <n v="0.1"/>
    <n v="0.1"/>
    <n v="1"/>
  </r>
  <r>
    <x v="1"/>
    <x v="0"/>
    <x v="1"/>
    <s v="J1200"/>
    <x v="2"/>
    <x v="0"/>
    <n v="3"/>
    <n v="2"/>
    <n v="16267"/>
    <n v="0.1"/>
    <n v="0.2"/>
    <n v="1.5"/>
  </r>
  <r>
    <x v="1"/>
    <x v="0"/>
    <x v="0"/>
    <n v="92950"/>
    <x v="0"/>
    <x v="0"/>
    <n v="3"/>
    <n v="1"/>
    <n v="16175"/>
    <n v="0.1"/>
    <n v="0.2"/>
    <n v="3"/>
  </r>
  <r>
    <x v="1"/>
    <x v="0"/>
    <x v="0"/>
    <s v="J1200"/>
    <x v="2"/>
    <x v="0"/>
    <n v="5"/>
    <n v="3"/>
    <n v="16175"/>
    <n v="0.2"/>
    <n v="0.3"/>
    <n v="1.7"/>
  </r>
  <r>
    <x v="1"/>
    <x v="0"/>
    <x v="2"/>
    <s v="J1200"/>
    <x v="2"/>
    <x v="0"/>
    <n v="2"/>
    <n v="1"/>
    <n v="16001"/>
    <n v="0.1"/>
    <n v="0.1"/>
    <n v="2"/>
  </r>
  <r>
    <x v="1"/>
    <x v="1"/>
    <x v="1"/>
    <n v="92950"/>
    <x v="0"/>
    <x v="0"/>
    <n v="2"/>
    <n v="1"/>
    <n v="16941"/>
    <n v="0.1"/>
    <n v="0.1"/>
    <n v="2"/>
  </r>
  <r>
    <x v="1"/>
    <x v="1"/>
    <x v="1"/>
    <s v="J1200"/>
    <x v="2"/>
    <x v="0"/>
    <n v="2"/>
    <n v="1"/>
    <n v="16941"/>
    <n v="0.1"/>
    <n v="0.1"/>
    <n v="2"/>
  </r>
  <r>
    <x v="1"/>
    <x v="1"/>
    <x v="4"/>
    <s v="J1200"/>
    <x v="2"/>
    <x v="0"/>
    <n v="2"/>
    <n v="1"/>
    <n v="17450"/>
    <n v="0.1"/>
    <n v="0.1"/>
    <n v="2"/>
  </r>
  <r>
    <x v="2"/>
    <x v="0"/>
    <x v="0"/>
    <n v="92950"/>
    <x v="0"/>
    <x v="0"/>
    <n v="4"/>
    <n v="1"/>
    <n v="11317"/>
    <n v="0.1"/>
    <n v="0.4"/>
    <n v="4"/>
  </r>
  <r>
    <x v="2"/>
    <x v="0"/>
    <x v="0"/>
    <s v="J1200"/>
    <x v="2"/>
    <x v="0"/>
    <n v="1"/>
    <n v="1"/>
    <n v="11317"/>
    <n v="0.1"/>
    <n v="0.1"/>
    <n v="1"/>
  </r>
  <r>
    <x v="2"/>
    <x v="0"/>
    <x v="2"/>
    <n v="92950"/>
    <x v="0"/>
    <x v="0"/>
    <n v="1"/>
    <n v="1"/>
    <n v="11694"/>
    <n v="0.1"/>
    <n v="0.1"/>
    <n v="1"/>
  </r>
  <r>
    <x v="2"/>
    <x v="1"/>
    <x v="3"/>
    <s v="J1200"/>
    <x v="2"/>
    <x v="0"/>
    <n v="1"/>
    <n v="1"/>
    <n v="10331"/>
    <n v="0.1"/>
    <n v="0.1"/>
    <n v="1"/>
  </r>
  <r>
    <x v="2"/>
    <x v="1"/>
    <x v="1"/>
    <n v="92950"/>
    <x v="0"/>
    <x v="0"/>
    <n v="2"/>
    <n v="1"/>
    <n v="10271"/>
    <n v="0.1"/>
    <n v="0.2"/>
    <n v="2"/>
  </r>
  <r>
    <x v="3"/>
    <x v="0"/>
    <x v="3"/>
    <n v="92950"/>
    <x v="0"/>
    <x v="0"/>
    <n v="6"/>
    <n v="4"/>
    <n v="78648"/>
    <n v="0.1"/>
    <n v="0.1"/>
    <n v="1.5"/>
  </r>
  <r>
    <x v="3"/>
    <x v="0"/>
    <x v="3"/>
    <s v="J0170"/>
    <x v="1"/>
    <x v="0"/>
    <n v="4"/>
    <n v="2"/>
    <n v="78648"/>
    <n v="0"/>
    <n v="0.1"/>
    <n v="2"/>
  </r>
  <r>
    <x v="3"/>
    <x v="0"/>
    <x v="3"/>
    <s v="J1200"/>
    <x v="2"/>
    <x v="0"/>
    <n v="7"/>
    <n v="5"/>
    <n v="78648"/>
    <n v="0.1"/>
    <n v="0.1"/>
    <n v="1.4"/>
  </r>
  <r>
    <x v="3"/>
    <x v="0"/>
    <x v="1"/>
    <n v="92950"/>
    <x v="0"/>
    <x v="0"/>
    <n v="6"/>
    <n v="3"/>
    <n v="77393"/>
    <n v="0"/>
    <n v="0.1"/>
    <n v="2"/>
  </r>
  <r>
    <x v="3"/>
    <x v="0"/>
    <x v="1"/>
    <s v="J1200"/>
    <x v="2"/>
    <x v="0"/>
    <n v="12"/>
    <n v="5"/>
    <n v="77393"/>
    <n v="0.1"/>
    <n v="0.2"/>
    <n v="2.4"/>
  </r>
  <r>
    <x v="3"/>
    <x v="0"/>
    <x v="0"/>
    <n v="92950"/>
    <x v="0"/>
    <x v="0"/>
    <n v="8"/>
    <n v="7"/>
    <n v="79231"/>
    <n v="0.1"/>
    <n v="0.1"/>
    <n v="1.1000000000000001"/>
  </r>
  <r>
    <x v="3"/>
    <x v="0"/>
    <x v="0"/>
    <s v="J0170"/>
    <x v="1"/>
    <x v="0"/>
    <n v="2"/>
    <n v="2"/>
    <n v="79231"/>
    <n v="0"/>
    <n v="0"/>
    <n v="1"/>
  </r>
  <r>
    <x v="3"/>
    <x v="0"/>
    <x v="0"/>
    <s v="J1200"/>
    <x v="2"/>
    <x v="0"/>
    <n v="16"/>
    <n v="8"/>
    <n v="79231"/>
    <n v="0.1"/>
    <n v="0.2"/>
    <n v="2"/>
  </r>
  <r>
    <x v="3"/>
    <x v="0"/>
    <x v="2"/>
    <n v="92950"/>
    <x v="0"/>
    <x v="0"/>
    <n v="2"/>
    <n v="2"/>
    <n v="83544"/>
    <n v="0"/>
    <n v="0"/>
    <n v="1"/>
  </r>
  <r>
    <x v="3"/>
    <x v="0"/>
    <x v="2"/>
    <s v="J0170"/>
    <x v="1"/>
    <x v="0"/>
    <n v="1"/>
    <n v="1"/>
    <n v="83544"/>
    <n v="0"/>
    <n v="0"/>
    <n v="1"/>
  </r>
  <r>
    <x v="3"/>
    <x v="0"/>
    <x v="2"/>
    <s v="J1200"/>
    <x v="2"/>
    <x v="0"/>
    <n v="18"/>
    <n v="8"/>
    <n v="83544"/>
    <n v="0.1"/>
    <n v="0.2"/>
    <n v="2.2000000000000002"/>
  </r>
  <r>
    <x v="3"/>
    <x v="0"/>
    <x v="4"/>
    <s v="J1200"/>
    <x v="2"/>
    <x v="0"/>
    <n v="6"/>
    <n v="3"/>
    <n v="91919"/>
    <n v="0"/>
    <n v="0.1"/>
    <n v="2"/>
  </r>
  <r>
    <x v="3"/>
    <x v="1"/>
    <x v="3"/>
    <n v="92950"/>
    <x v="0"/>
    <x v="0"/>
    <n v="1"/>
    <n v="1"/>
    <n v="62329"/>
    <n v="0"/>
    <n v="0"/>
    <n v="1"/>
  </r>
  <r>
    <x v="3"/>
    <x v="1"/>
    <x v="3"/>
    <s v="J0170"/>
    <x v="1"/>
    <x v="0"/>
    <n v="2"/>
    <n v="2"/>
    <n v="62329"/>
    <n v="0"/>
    <n v="0"/>
    <n v="1"/>
  </r>
  <r>
    <x v="3"/>
    <x v="1"/>
    <x v="3"/>
    <s v="J1200"/>
    <x v="2"/>
    <x v="0"/>
    <n v="2"/>
    <n v="2"/>
    <n v="62329"/>
    <n v="0"/>
    <n v="0"/>
    <n v="1"/>
  </r>
  <r>
    <x v="3"/>
    <x v="1"/>
    <x v="1"/>
    <s v="J1200"/>
    <x v="2"/>
    <x v="0"/>
    <n v="1"/>
    <n v="1"/>
    <n v="60830"/>
    <n v="0"/>
    <n v="0"/>
    <n v="1"/>
  </r>
  <r>
    <x v="3"/>
    <x v="1"/>
    <x v="0"/>
    <n v="92950"/>
    <x v="0"/>
    <x v="0"/>
    <n v="4"/>
    <n v="3"/>
    <n v="63248"/>
    <n v="0"/>
    <n v="0.1"/>
    <n v="1.3"/>
  </r>
  <r>
    <x v="3"/>
    <x v="1"/>
    <x v="2"/>
    <s v="J1200"/>
    <x v="2"/>
    <x v="0"/>
    <n v="2"/>
    <n v="1"/>
    <n v="67658"/>
    <n v="0"/>
    <n v="0"/>
    <n v="2"/>
  </r>
  <r>
    <x v="3"/>
    <x v="1"/>
    <x v="4"/>
    <n v="92950"/>
    <x v="0"/>
    <x v="0"/>
    <n v="6"/>
    <n v="5"/>
    <n v="75206"/>
    <n v="0.1"/>
    <n v="0.1"/>
    <n v="1.2"/>
  </r>
  <r>
    <x v="9"/>
    <x v="0"/>
    <x v="3"/>
    <s v="J0170"/>
    <x v="1"/>
    <x v="0"/>
    <n v="3"/>
    <n v="2"/>
    <n v="7268"/>
    <n v="0.3"/>
    <n v="0.4"/>
    <n v="1.5"/>
  </r>
  <r>
    <x v="9"/>
    <x v="0"/>
    <x v="1"/>
    <n v="92950"/>
    <x v="0"/>
    <x v="0"/>
    <n v="3"/>
    <n v="1"/>
    <n v="7051"/>
    <n v="0.1"/>
    <n v="0.4"/>
    <n v="3"/>
  </r>
  <r>
    <x v="9"/>
    <x v="0"/>
    <x v="1"/>
    <s v="J0170"/>
    <x v="1"/>
    <x v="0"/>
    <n v="1"/>
    <n v="1"/>
    <n v="7051"/>
    <n v="0.1"/>
    <n v="0.1"/>
    <n v="1"/>
  </r>
  <r>
    <x v="9"/>
    <x v="1"/>
    <x v="3"/>
    <s v="J0170"/>
    <x v="1"/>
    <x v="0"/>
    <n v="10"/>
    <n v="7"/>
    <n v="7632"/>
    <n v="0.9"/>
    <n v="1.3"/>
    <n v="1.4"/>
  </r>
  <r>
    <x v="9"/>
    <x v="1"/>
    <x v="0"/>
    <s v="J0170"/>
    <x v="1"/>
    <x v="0"/>
    <n v="1"/>
    <n v="1"/>
    <n v="7457"/>
    <n v="0.1"/>
    <n v="0.1"/>
    <n v="1"/>
  </r>
  <r>
    <x v="9"/>
    <x v="1"/>
    <x v="4"/>
    <n v="92950"/>
    <x v="0"/>
    <x v="0"/>
    <n v="1"/>
    <n v="1"/>
    <n v="8598"/>
    <n v="0.1"/>
    <n v="0.1"/>
    <n v="1"/>
  </r>
  <r>
    <x v="4"/>
    <x v="0"/>
    <x v="3"/>
    <n v="92950"/>
    <x v="0"/>
    <x v="0"/>
    <n v="8"/>
    <n v="7"/>
    <n v="93465"/>
    <n v="0.1"/>
    <n v="0.1"/>
    <n v="1.1000000000000001"/>
  </r>
  <r>
    <x v="4"/>
    <x v="0"/>
    <x v="3"/>
    <s v="J0170"/>
    <x v="1"/>
    <x v="0"/>
    <n v="5"/>
    <n v="3"/>
    <n v="93465"/>
    <n v="0"/>
    <n v="0.1"/>
    <n v="1.7"/>
  </r>
  <r>
    <x v="4"/>
    <x v="0"/>
    <x v="3"/>
    <s v="J1200"/>
    <x v="2"/>
    <x v="0"/>
    <n v="15"/>
    <n v="12"/>
    <n v="93465"/>
    <n v="0.1"/>
    <n v="0.2"/>
    <n v="1.2"/>
  </r>
  <r>
    <x v="4"/>
    <x v="0"/>
    <x v="1"/>
    <n v="92950"/>
    <x v="0"/>
    <x v="0"/>
    <n v="12"/>
    <n v="11"/>
    <n v="93252"/>
    <n v="0.1"/>
    <n v="0.1"/>
    <n v="1.1000000000000001"/>
  </r>
  <r>
    <x v="4"/>
    <x v="0"/>
    <x v="1"/>
    <s v="J0170"/>
    <x v="1"/>
    <x v="0"/>
    <n v="6"/>
    <n v="3"/>
    <n v="93252"/>
    <n v="0"/>
    <n v="0.1"/>
    <n v="2"/>
  </r>
  <r>
    <x v="4"/>
    <x v="0"/>
    <x v="1"/>
    <s v="J1200"/>
    <x v="2"/>
    <x v="0"/>
    <n v="22"/>
    <n v="16"/>
    <n v="93252"/>
    <n v="0.2"/>
    <n v="0.2"/>
    <n v="1.4"/>
  </r>
  <r>
    <x v="4"/>
    <x v="0"/>
    <x v="0"/>
    <n v="92950"/>
    <x v="0"/>
    <x v="0"/>
    <n v="10"/>
    <n v="9"/>
    <n v="95092"/>
    <n v="0.1"/>
    <n v="0.1"/>
    <n v="1.1000000000000001"/>
  </r>
  <r>
    <x v="4"/>
    <x v="0"/>
    <x v="0"/>
    <s v="J0170"/>
    <x v="1"/>
    <x v="0"/>
    <n v="3"/>
    <n v="2"/>
    <n v="95092"/>
    <n v="0"/>
    <n v="0"/>
    <n v="1.5"/>
  </r>
  <r>
    <x v="4"/>
    <x v="0"/>
    <x v="0"/>
    <s v="J1200"/>
    <x v="2"/>
    <x v="0"/>
    <n v="13"/>
    <n v="7"/>
    <n v="95092"/>
    <n v="0.1"/>
    <n v="0.1"/>
    <n v="1.9"/>
  </r>
  <r>
    <x v="4"/>
    <x v="0"/>
    <x v="2"/>
    <n v="92950"/>
    <x v="0"/>
    <x v="0"/>
    <n v="19"/>
    <n v="13"/>
    <n v="98947"/>
    <n v="0.1"/>
    <n v="0.2"/>
    <n v="1.5"/>
  </r>
  <r>
    <x v="4"/>
    <x v="0"/>
    <x v="2"/>
    <s v="J0170"/>
    <x v="1"/>
    <x v="0"/>
    <n v="2"/>
    <n v="2"/>
    <n v="98947"/>
    <n v="0"/>
    <n v="0"/>
    <n v="1"/>
  </r>
  <r>
    <x v="4"/>
    <x v="0"/>
    <x v="2"/>
    <s v="J1200"/>
    <x v="2"/>
    <x v="0"/>
    <n v="10"/>
    <n v="8"/>
    <n v="98947"/>
    <n v="0.1"/>
    <n v="0.1"/>
    <n v="1.2"/>
  </r>
  <r>
    <x v="4"/>
    <x v="0"/>
    <x v="4"/>
    <n v="92950"/>
    <x v="0"/>
    <x v="0"/>
    <n v="10"/>
    <n v="9"/>
    <n v="108071"/>
    <n v="0.1"/>
    <n v="0.1"/>
    <n v="1.1000000000000001"/>
  </r>
  <r>
    <x v="4"/>
    <x v="0"/>
    <x v="4"/>
    <s v="J0170"/>
    <x v="1"/>
    <x v="0"/>
    <n v="1"/>
    <n v="1"/>
    <n v="108071"/>
    <n v="0"/>
    <n v="0"/>
    <n v="1"/>
  </r>
  <r>
    <x v="4"/>
    <x v="0"/>
    <x v="4"/>
    <s v="J1200"/>
    <x v="2"/>
    <x v="0"/>
    <n v="1"/>
    <n v="1"/>
    <n v="108071"/>
    <n v="0"/>
    <n v="0"/>
    <n v="1"/>
  </r>
  <r>
    <x v="4"/>
    <x v="1"/>
    <x v="3"/>
    <n v="92950"/>
    <x v="0"/>
    <x v="0"/>
    <n v="12"/>
    <n v="9"/>
    <n v="80192"/>
    <n v="0.1"/>
    <n v="0.1"/>
    <n v="1.3"/>
  </r>
  <r>
    <x v="4"/>
    <x v="1"/>
    <x v="3"/>
    <s v="J1200"/>
    <x v="2"/>
    <x v="0"/>
    <n v="7"/>
    <n v="4"/>
    <n v="80192"/>
    <n v="0"/>
    <n v="0.1"/>
    <n v="1.8"/>
  </r>
  <r>
    <x v="4"/>
    <x v="1"/>
    <x v="1"/>
    <n v="92950"/>
    <x v="0"/>
    <x v="0"/>
    <n v="13"/>
    <n v="12"/>
    <n v="79594"/>
    <n v="0.2"/>
    <n v="0.2"/>
    <n v="1.1000000000000001"/>
  </r>
  <r>
    <x v="4"/>
    <x v="1"/>
    <x v="1"/>
    <s v="J1200"/>
    <x v="2"/>
    <x v="0"/>
    <n v="9"/>
    <n v="7"/>
    <n v="79594"/>
    <n v="0.1"/>
    <n v="0.1"/>
    <n v="1.3"/>
  </r>
  <r>
    <x v="4"/>
    <x v="1"/>
    <x v="0"/>
    <n v="92950"/>
    <x v="0"/>
    <x v="0"/>
    <n v="13"/>
    <n v="11"/>
    <n v="80801"/>
    <n v="0.1"/>
    <n v="0.2"/>
    <n v="1.2"/>
  </r>
  <r>
    <x v="4"/>
    <x v="1"/>
    <x v="0"/>
    <s v="J0170"/>
    <x v="1"/>
    <x v="0"/>
    <n v="2"/>
    <n v="1"/>
    <n v="80801"/>
    <n v="0"/>
    <n v="0"/>
    <n v="2"/>
  </r>
  <r>
    <x v="4"/>
    <x v="1"/>
    <x v="0"/>
    <s v="J1200"/>
    <x v="2"/>
    <x v="0"/>
    <n v="6"/>
    <n v="4"/>
    <n v="80801"/>
    <n v="0"/>
    <n v="0.1"/>
    <n v="1.5"/>
  </r>
  <r>
    <x v="4"/>
    <x v="1"/>
    <x v="2"/>
    <n v="92950"/>
    <x v="0"/>
    <x v="0"/>
    <n v="21"/>
    <n v="14"/>
    <n v="83888"/>
    <n v="0.2"/>
    <n v="0.3"/>
    <n v="1.5"/>
  </r>
  <r>
    <x v="4"/>
    <x v="1"/>
    <x v="2"/>
    <s v="J1200"/>
    <x v="2"/>
    <x v="0"/>
    <n v="11"/>
    <n v="7"/>
    <n v="83888"/>
    <n v="0.1"/>
    <n v="0.1"/>
    <n v="1.6"/>
  </r>
  <r>
    <x v="4"/>
    <x v="1"/>
    <x v="4"/>
    <n v="92950"/>
    <x v="0"/>
    <x v="0"/>
    <n v="18"/>
    <n v="10"/>
    <n v="91472"/>
    <n v="0.1"/>
    <n v="0.2"/>
    <n v="1.8"/>
  </r>
  <r>
    <x v="6"/>
    <x v="0"/>
    <x v="3"/>
    <s v="J0170"/>
    <x v="1"/>
    <x v="0"/>
    <n v="3"/>
    <n v="2"/>
    <n v="14246"/>
    <n v="0.1"/>
    <n v="0.2"/>
    <n v="1.5"/>
  </r>
  <r>
    <x v="6"/>
    <x v="0"/>
    <x v="3"/>
    <s v="J1200"/>
    <x v="2"/>
    <x v="0"/>
    <n v="1"/>
    <n v="1"/>
    <n v="14246"/>
    <n v="0.1"/>
    <n v="0.1"/>
    <n v="1"/>
  </r>
  <r>
    <x v="6"/>
    <x v="1"/>
    <x v="1"/>
    <s v="J1200"/>
    <x v="2"/>
    <x v="0"/>
    <n v="1"/>
    <n v="1"/>
    <n v="14253"/>
    <n v="0.1"/>
    <n v="0.1"/>
    <n v="1"/>
  </r>
  <r>
    <x v="6"/>
    <x v="1"/>
    <x v="0"/>
    <s v="J0170"/>
    <x v="1"/>
    <x v="0"/>
    <n v="2"/>
    <n v="2"/>
    <n v="14114"/>
    <n v="0.1"/>
    <n v="0.1"/>
    <n v="1"/>
  </r>
  <r>
    <x v="7"/>
    <x v="0"/>
    <x v="3"/>
    <n v="92950"/>
    <x v="0"/>
    <x v="0"/>
    <n v="7"/>
    <n v="4"/>
    <n v="18563"/>
    <n v="0.2"/>
    <n v="0.4"/>
    <n v="1.8"/>
  </r>
  <r>
    <x v="7"/>
    <x v="0"/>
    <x v="3"/>
    <s v="J1200"/>
    <x v="2"/>
    <x v="0"/>
    <n v="5"/>
    <n v="4"/>
    <n v="18563"/>
    <n v="0.2"/>
    <n v="0.3"/>
    <n v="1.2"/>
  </r>
  <r>
    <x v="7"/>
    <x v="0"/>
    <x v="1"/>
    <n v="92950"/>
    <x v="0"/>
    <x v="0"/>
    <n v="3"/>
    <n v="3"/>
    <n v="18132"/>
    <n v="0.2"/>
    <n v="0.2"/>
    <n v="1"/>
  </r>
  <r>
    <x v="7"/>
    <x v="0"/>
    <x v="1"/>
    <s v="J1200"/>
    <x v="2"/>
    <x v="0"/>
    <n v="5"/>
    <n v="4"/>
    <n v="18132"/>
    <n v="0.2"/>
    <n v="0.3"/>
    <n v="1.2"/>
  </r>
  <r>
    <x v="7"/>
    <x v="0"/>
    <x v="0"/>
    <n v="92950"/>
    <x v="0"/>
    <x v="0"/>
    <n v="8"/>
    <n v="7"/>
    <n v="18305"/>
    <n v="0.4"/>
    <n v="0.4"/>
    <n v="1.1000000000000001"/>
  </r>
  <r>
    <x v="7"/>
    <x v="0"/>
    <x v="0"/>
    <s v="J0170"/>
    <x v="1"/>
    <x v="0"/>
    <n v="1"/>
    <n v="1"/>
    <n v="18305"/>
    <n v="0.1"/>
    <n v="0.1"/>
    <n v="1"/>
  </r>
  <r>
    <x v="7"/>
    <x v="0"/>
    <x v="0"/>
    <s v="J1200"/>
    <x v="2"/>
    <x v="0"/>
    <n v="8"/>
    <n v="5"/>
    <n v="18305"/>
    <n v="0.3"/>
    <n v="0.4"/>
    <n v="1.6"/>
  </r>
  <r>
    <x v="7"/>
    <x v="0"/>
    <x v="2"/>
    <n v="92950"/>
    <x v="0"/>
    <x v="0"/>
    <n v="5"/>
    <n v="2"/>
    <n v="18930"/>
    <n v="0.1"/>
    <n v="0.3"/>
    <n v="2.5"/>
  </r>
  <r>
    <x v="7"/>
    <x v="0"/>
    <x v="2"/>
    <s v="J1200"/>
    <x v="2"/>
    <x v="0"/>
    <n v="4"/>
    <n v="3"/>
    <n v="18930"/>
    <n v="0.2"/>
    <n v="0.2"/>
    <n v="1.3"/>
  </r>
  <r>
    <x v="7"/>
    <x v="0"/>
    <x v="4"/>
    <n v="92950"/>
    <x v="0"/>
    <x v="0"/>
    <n v="10"/>
    <n v="8"/>
    <n v="21081"/>
    <n v="0.4"/>
    <n v="0.5"/>
    <n v="1.2"/>
  </r>
  <r>
    <x v="7"/>
    <x v="1"/>
    <x v="3"/>
    <n v="92950"/>
    <x v="0"/>
    <x v="0"/>
    <n v="6"/>
    <n v="5"/>
    <n v="16288"/>
    <n v="0.3"/>
    <n v="0.4"/>
    <n v="1.2"/>
  </r>
  <r>
    <x v="7"/>
    <x v="1"/>
    <x v="1"/>
    <n v="92950"/>
    <x v="0"/>
    <x v="0"/>
    <n v="12"/>
    <n v="10"/>
    <n v="16153"/>
    <n v="0.6"/>
    <n v="0.7"/>
    <n v="1.2"/>
  </r>
  <r>
    <x v="7"/>
    <x v="1"/>
    <x v="1"/>
    <s v="J0170"/>
    <x v="1"/>
    <x v="0"/>
    <n v="3"/>
    <n v="1"/>
    <n v="16153"/>
    <n v="0.1"/>
    <n v="0.2"/>
    <n v="3"/>
  </r>
  <r>
    <x v="7"/>
    <x v="1"/>
    <x v="1"/>
    <s v="J1200"/>
    <x v="2"/>
    <x v="0"/>
    <n v="5"/>
    <n v="4"/>
    <n v="16153"/>
    <n v="0.2"/>
    <n v="0.3"/>
    <n v="1.2"/>
  </r>
  <r>
    <x v="7"/>
    <x v="1"/>
    <x v="0"/>
    <n v="92950"/>
    <x v="0"/>
    <x v="0"/>
    <n v="2"/>
    <n v="2"/>
    <n v="16494"/>
    <n v="0.1"/>
    <n v="0.1"/>
    <n v="1"/>
  </r>
  <r>
    <x v="7"/>
    <x v="1"/>
    <x v="0"/>
    <s v="J0170"/>
    <x v="1"/>
    <x v="0"/>
    <n v="3"/>
    <n v="1"/>
    <n v="16494"/>
    <n v="0.1"/>
    <n v="0.2"/>
    <n v="3"/>
  </r>
  <r>
    <x v="7"/>
    <x v="1"/>
    <x v="0"/>
    <s v="J1200"/>
    <x v="2"/>
    <x v="0"/>
    <n v="3"/>
    <n v="1"/>
    <n v="16494"/>
    <n v="0.1"/>
    <n v="0.2"/>
    <n v="3"/>
  </r>
  <r>
    <x v="7"/>
    <x v="1"/>
    <x v="2"/>
    <n v="92950"/>
    <x v="0"/>
    <x v="0"/>
    <n v="10"/>
    <n v="7"/>
    <n v="17176"/>
    <n v="0.4"/>
    <n v="0.6"/>
    <n v="1.4"/>
  </r>
  <r>
    <x v="7"/>
    <x v="1"/>
    <x v="2"/>
    <s v="J0170"/>
    <x v="1"/>
    <x v="0"/>
    <n v="2"/>
    <n v="1"/>
    <n v="17176"/>
    <n v="0.1"/>
    <n v="0.1"/>
    <n v="2"/>
  </r>
  <r>
    <x v="7"/>
    <x v="1"/>
    <x v="2"/>
    <s v="J1200"/>
    <x v="2"/>
    <x v="0"/>
    <n v="4"/>
    <n v="3"/>
    <n v="17176"/>
    <n v="0.2"/>
    <n v="0.2"/>
    <n v="1.3"/>
  </r>
  <r>
    <x v="7"/>
    <x v="1"/>
    <x v="4"/>
    <n v="92950"/>
    <x v="0"/>
    <x v="0"/>
    <n v="13"/>
    <n v="12"/>
    <n v="19112"/>
    <n v="0.6"/>
    <n v="0.7"/>
    <n v="1.1000000000000001"/>
  </r>
  <r>
    <x v="8"/>
    <x v="0"/>
    <x v="3"/>
    <n v="92950"/>
    <x v="0"/>
    <x v="0"/>
    <n v="7"/>
    <n v="6"/>
    <n v="20789"/>
    <n v="0.3"/>
    <n v="0.3"/>
    <n v="1.2"/>
  </r>
  <r>
    <x v="8"/>
    <x v="0"/>
    <x v="3"/>
    <s v="J0170"/>
    <x v="1"/>
    <x v="0"/>
    <n v="2"/>
    <n v="2"/>
    <n v="20789"/>
    <n v="0.1"/>
    <n v="0.1"/>
    <n v="1"/>
  </r>
  <r>
    <x v="8"/>
    <x v="0"/>
    <x v="3"/>
    <s v="J1200"/>
    <x v="2"/>
    <x v="0"/>
    <n v="12"/>
    <n v="10"/>
    <n v="20789"/>
    <n v="0.5"/>
    <n v="0.6"/>
    <n v="1.2"/>
  </r>
  <r>
    <x v="8"/>
    <x v="0"/>
    <x v="1"/>
    <n v="92950"/>
    <x v="0"/>
    <x v="0"/>
    <n v="17"/>
    <n v="16"/>
    <n v="20553"/>
    <n v="0.8"/>
    <n v="0.8"/>
    <n v="1.1000000000000001"/>
  </r>
  <r>
    <x v="8"/>
    <x v="0"/>
    <x v="1"/>
    <s v="J1200"/>
    <x v="2"/>
    <x v="0"/>
    <n v="6"/>
    <n v="6"/>
    <n v="20553"/>
    <n v="0.3"/>
    <n v="0.3"/>
    <n v="1"/>
  </r>
  <r>
    <x v="8"/>
    <x v="0"/>
    <x v="0"/>
    <n v="92950"/>
    <x v="0"/>
    <x v="0"/>
    <n v="22"/>
    <n v="15"/>
    <n v="20257"/>
    <n v="0.7"/>
    <n v="1.1000000000000001"/>
    <n v="1.5"/>
  </r>
  <r>
    <x v="8"/>
    <x v="0"/>
    <x v="2"/>
    <n v="92950"/>
    <x v="0"/>
    <x v="0"/>
    <n v="7"/>
    <n v="5"/>
    <n v="20102"/>
    <n v="0.2"/>
    <n v="0.3"/>
    <n v="1.4"/>
  </r>
  <r>
    <x v="8"/>
    <x v="0"/>
    <x v="2"/>
    <s v="J1200"/>
    <x v="2"/>
    <x v="0"/>
    <n v="6"/>
    <n v="2"/>
    <n v="20102"/>
    <n v="0.1"/>
    <n v="0.3"/>
    <n v="3"/>
  </r>
  <r>
    <x v="8"/>
    <x v="0"/>
    <x v="4"/>
    <n v="92950"/>
    <x v="0"/>
    <x v="0"/>
    <n v="8"/>
    <n v="8"/>
    <n v="20365"/>
    <n v="0.4"/>
    <n v="0.4"/>
    <n v="1"/>
  </r>
  <r>
    <x v="8"/>
    <x v="1"/>
    <x v="3"/>
    <n v="92950"/>
    <x v="0"/>
    <x v="0"/>
    <n v="10"/>
    <n v="8"/>
    <n v="13439"/>
    <n v="0.6"/>
    <n v="0.7"/>
    <n v="1.2"/>
  </r>
  <r>
    <x v="8"/>
    <x v="1"/>
    <x v="3"/>
    <s v="J0170"/>
    <x v="1"/>
    <x v="0"/>
    <n v="3"/>
    <n v="3"/>
    <n v="13439"/>
    <n v="0.2"/>
    <n v="0.2"/>
    <n v="1"/>
  </r>
  <r>
    <x v="8"/>
    <x v="1"/>
    <x v="3"/>
    <s v="J1200"/>
    <x v="2"/>
    <x v="0"/>
    <n v="4"/>
    <n v="3"/>
    <n v="13439"/>
    <n v="0.2"/>
    <n v="0.3"/>
    <n v="1.3"/>
  </r>
  <r>
    <x v="8"/>
    <x v="1"/>
    <x v="1"/>
    <n v="92950"/>
    <x v="0"/>
    <x v="0"/>
    <n v="21"/>
    <n v="20"/>
    <n v="13468"/>
    <n v="1.5"/>
    <n v="1.6"/>
    <n v="1"/>
  </r>
  <r>
    <x v="8"/>
    <x v="1"/>
    <x v="1"/>
    <s v="J1200"/>
    <x v="2"/>
    <x v="0"/>
    <n v="6"/>
    <n v="5"/>
    <n v="13468"/>
    <n v="0.4"/>
    <n v="0.4"/>
    <n v="1.2"/>
  </r>
  <r>
    <x v="8"/>
    <x v="1"/>
    <x v="0"/>
    <n v="92950"/>
    <x v="0"/>
    <x v="0"/>
    <n v="19"/>
    <n v="17"/>
    <n v="13386"/>
    <n v="1.3"/>
    <n v="1.4"/>
    <n v="1.1000000000000001"/>
  </r>
  <r>
    <x v="8"/>
    <x v="1"/>
    <x v="2"/>
    <n v="92950"/>
    <x v="0"/>
    <x v="0"/>
    <n v="18"/>
    <n v="10"/>
    <n v="13350"/>
    <n v="0.7"/>
    <n v="1.3"/>
    <n v="1.8"/>
  </r>
  <r>
    <x v="8"/>
    <x v="1"/>
    <x v="4"/>
    <n v="92950"/>
    <x v="0"/>
    <x v="0"/>
    <n v="15"/>
    <n v="11"/>
    <n v="13650"/>
    <n v="0.8"/>
    <n v="1.1000000000000001"/>
    <n v="1.4"/>
  </r>
  <r>
    <x v="8"/>
    <x v="1"/>
    <x v="4"/>
    <s v="J1200"/>
    <x v="2"/>
    <x v="0"/>
    <n v="1"/>
    <n v="1"/>
    <n v="13650"/>
    <n v="0.1"/>
    <n v="0.1"/>
    <n v="1"/>
  </r>
  <r>
    <x v="0"/>
    <x v="0"/>
    <x v="3"/>
    <n v="92950"/>
    <x v="0"/>
    <x v="0"/>
    <n v="1"/>
    <n v="1"/>
    <n v="4464"/>
    <n v="0.2"/>
    <n v="0.2"/>
    <n v="1"/>
  </r>
  <r>
    <x v="0"/>
    <x v="0"/>
    <x v="3"/>
    <s v="J0170"/>
    <x v="1"/>
    <x v="0"/>
    <n v="1"/>
    <n v="1"/>
    <n v="4464"/>
    <n v="0.2"/>
    <n v="0.2"/>
    <n v="1"/>
  </r>
  <r>
    <x v="0"/>
    <x v="0"/>
    <x v="1"/>
    <n v="92950"/>
    <x v="0"/>
    <x v="0"/>
    <n v="1"/>
    <n v="1"/>
    <n v="4730"/>
    <n v="0.2"/>
    <n v="0.2"/>
    <n v="1"/>
  </r>
  <r>
    <x v="0"/>
    <x v="0"/>
    <x v="1"/>
    <s v="J1200"/>
    <x v="2"/>
    <x v="0"/>
    <n v="1"/>
    <n v="1"/>
    <n v="4730"/>
    <n v="0.2"/>
    <n v="0.2"/>
    <n v="1"/>
  </r>
  <r>
    <x v="0"/>
    <x v="0"/>
    <x v="0"/>
    <n v="92950"/>
    <x v="0"/>
    <x v="0"/>
    <n v="4"/>
    <n v="3"/>
    <n v="4931"/>
    <n v="0.6"/>
    <n v="0.8"/>
    <n v="1.3"/>
  </r>
  <r>
    <x v="0"/>
    <x v="0"/>
    <x v="0"/>
    <s v="J0170"/>
    <x v="1"/>
    <x v="0"/>
    <n v="1"/>
    <n v="1"/>
    <n v="4931"/>
    <n v="0.2"/>
    <n v="0.2"/>
    <n v="1"/>
  </r>
  <r>
    <x v="0"/>
    <x v="0"/>
    <x v="2"/>
    <n v="92950"/>
    <x v="0"/>
    <x v="0"/>
    <n v="4"/>
    <n v="3"/>
    <n v="5212"/>
    <n v="0.6"/>
    <n v="0.8"/>
    <n v="1.3"/>
  </r>
  <r>
    <x v="0"/>
    <x v="0"/>
    <x v="2"/>
    <s v="J0170"/>
    <x v="1"/>
    <x v="0"/>
    <n v="3"/>
    <n v="3"/>
    <n v="5212"/>
    <n v="0.6"/>
    <n v="0.6"/>
    <n v="1"/>
  </r>
  <r>
    <x v="0"/>
    <x v="0"/>
    <x v="2"/>
    <s v="J1200"/>
    <x v="2"/>
    <x v="0"/>
    <n v="2"/>
    <n v="2"/>
    <n v="5212"/>
    <n v="0.4"/>
    <n v="0.4"/>
    <n v="1"/>
  </r>
  <r>
    <x v="0"/>
    <x v="0"/>
    <x v="4"/>
    <s v="J0170"/>
    <x v="1"/>
    <x v="0"/>
    <n v="2"/>
    <n v="2"/>
    <n v="4878"/>
    <n v="0.4"/>
    <n v="0.4"/>
    <n v="1"/>
  </r>
  <r>
    <x v="0"/>
    <x v="0"/>
    <x v="4"/>
    <s v="J1200"/>
    <x v="2"/>
    <x v="0"/>
    <n v="5"/>
    <n v="4"/>
    <n v="4878"/>
    <n v="0.8"/>
    <n v="1"/>
    <n v="1.2"/>
  </r>
  <r>
    <x v="0"/>
    <x v="1"/>
    <x v="3"/>
    <n v="92950"/>
    <x v="0"/>
    <x v="0"/>
    <n v="3"/>
    <n v="2"/>
    <n v="4456"/>
    <n v="0.4"/>
    <n v="0.7"/>
    <n v="1.5"/>
  </r>
  <r>
    <x v="0"/>
    <x v="1"/>
    <x v="3"/>
    <s v="J0170"/>
    <x v="1"/>
    <x v="0"/>
    <n v="2"/>
    <n v="1"/>
    <n v="4456"/>
    <n v="0.2"/>
    <n v="0.4"/>
    <n v="2"/>
  </r>
  <r>
    <x v="0"/>
    <x v="1"/>
    <x v="1"/>
    <n v="92950"/>
    <x v="0"/>
    <x v="0"/>
    <n v="2"/>
    <n v="2"/>
    <n v="4935"/>
    <n v="0.4"/>
    <n v="0.4"/>
    <n v="1"/>
  </r>
  <r>
    <x v="0"/>
    <x v="1"/>
    <x v="1"/>
    <s v="J0170"/>
    <x v="1"/>
    <x v="0"/>
    <n v="1"/>
    <n v="1"/>
    <n v="4935"/>
    <n v="0.2"/>
    <n v="0.2"/>
    <n v="1"/>
  </r>
  <r>
    <x v="0"/>
    <x v="1"/>
    <x v="0"/>
    <n v="92950"/>
    <x v="0"/>
    <x v="0"/>
    <n v="2"/>
    <n v="2"/>
    <n v="5197"/>
    <n v="0.4"/>
    <n v="0.4"/>
    <n v="1"/>
  </r>
  <r>
    <x v="0"/>
    <x v="1"/>
    <x v="0"/>
    <s v="J0170"/>
    <x v="1"/>
    <x v="0"/>
    <n v="1"/>
    <n v="1"/>
    <n v="5197"/>
    <n v="0.2"/>
    <n v="0.2"/>
    <n v="1"/>
  </r>
  <r>
    <x v="0"/>
    <x v="1"/>
    <x v="2"/>
    <n v="92950"/>
    <x v="0"/>
    <x v="0"/>
    <n v="2"/>
    <n v="1"/>
    <n v="5439"/>
    <n v="0.2"/>
    <n v="0.4"/>
    <n v="2"/>
  </r>
  <r>
    <x v="0"/>
    <x v="1"/>
    <x v="2"/>
    <s v="J1200"/>
    <x v="2"/>
    <x v="0"/>
    <n v="1"/>
    <n v="1"/>
    <n v="5439"/>
    <n v="0.2"/>
    <n v="0.2"/>
    <n v="1"/>
  </r>
  <r>
    <x v="0"/>
    <x v="1"/>
    <x v="4"/>
    <s v="J0170"/>
    <x v="1"/>
    <x v="0"/>
    <n v="5"/>
    <n v="5"/>
    <n v="5022"/>
    <n v="1"/>
    <n v="1"/>
    <n v="1"/>
  </r>
  <r>
    <x v="0"/>
    <x v="1"/>
    <x v="4"/>
    <s v="J1200"/>
    <x v="2"/>
    <x v="0"/>
    <n v="4"/>
    <n v="4"/>
    <n v="5022"/>
    <n v="0.8"/>
    <n v="0.8"/>
    <n v="1"/>
  </r>
  <r>
    <x v="5"/>
    <x v="0"/>
    <x v="3"/>
    <s v="J0170"/>
    <x v="1"/>
    <x v="0"/>
    <n v="1"/>
    <n v="1"/>
    <n v="8315"/>
    <n v="0.1"/>
    <n v="0.1"/>
    <n v="1"/>
  </r>
  <r>
    <x v="5"/>
    <x v="0"/>
    <x v="3"/>
    <s v="J1200"/>
    <x v="2"/>
    <x v="0"/>
    <n v="2"/>
    <n v="1"/>
    <n v="8315"/>
    <n v="0.1"/>
    <n v="0.2"/>
    <n v="2"/>
  </r>
  <r>
    <x v="5"/>
    <x v="0"/>
    <x v="1"/>
    <s v="J1200"/>
    <x v="2"/>
    <x v="0"/>
    <n v="3"/>
    <n v="3"/>
    <n v="8374"/>
    <n v="0.4"/>
    <n v="0.4"/>
    <n v="1"/>
  </r>
  <r>
    <x v="5"/>
    <x v="0"/>
    <x v="0"/>
    <s v="J1200"/>
    <x v="2"/>
    <x v="0"/>
    <n v="2"/>
    <n v="1"/>
    <n v="8257"/>
    <n v="0.1"/>
    <n v="0.2"/>
    <n v="2"/>
  </r>
  <r>
    <x v="5"/>
    <x v="0"/>
    <x v="2"/>
    <s v="J1200"/>
    <x v="2"/>
    <x v="0"/>
    <n v="3"/>
    <n v="3"/>
    <n v="8948"/>
    <n v="0.3"/>
    <n v="0.3"/>
    <n v="1"/>
  </r>
  <r>
    <x v="5"/>
    <x v="0"/>
    <x v="4"/>
    <n v="92950"/>
    <x v="0"/>
    <x v="0"/>
    <n v="1"/>
    <n v="1"/>
    <n v="9265"/>
    <n v="0.1"/>
    <n v="0.1"/>
    <n v="1"/>
  </r>
  <r>
    <x v="5"/>
    <x v="0"/>
    <x v="4"/>
    <s v="J0170"/>
    <x v="1"/>
    <x v="0"/>
    <n v="2"/>
    <n v="2"/>
    <n v="9265"/>
    <n v="0.2"/>
    <n v="0.2"/>
    <n v="1"/>
  </r>
  <r>
    <x v="5"/>
    <x v="0"/>
    <x v="4"/>
    <s v="J1200"/>
    <x v="2"/>
    <x v="0"/>
    <n v="5"/>
    <n v="4"/>
    <n v="9265"/>
    <n v="0.4"/>
    <n v="0.5"/>
    <n v="1.2"/>
  </r>
  <r>
    <x v="5"/>
    <x v="1"/>
    <x v="3"/>
    <n v="92950"/>
    <x v="0"/>
    <x v="0"/>
    <n v="1"/>
    <n v="1"/>
    <n v="8670"/>
    <n v="0.1"/>
    <n v="0.1"/>
    <n v="1"/>
  </r>
  <r>
    <x v="5"/>
    <x v="1"/>
    <x v="3"/>
    <s v="J0170"/>
    <x v="1"/>
    <x v="0"/>
    <n v="2"/>
    <n v="1"/>
    <n v="8670"/>
    <n v="0.1"/>
    <n v="0.2"/>
    <n v="2"/>
  </r>
  <r>
    <x v="5"/>
    <x v="1"/>
    <x v="1"/>
    <s v="J1200"/>
    <x v="2"/>
    <x v="0"/>
    <n v="1"/>
    <n v="1"/>
    <n v="8653"/>
    <n v="0.1"/>
    <n v="0.1"/>
    <n v="1"/>
  </r>
  <r>
    <x v="5"/>
    <x v="1"/>
    <x v="0"/>
    <s v="J0170"/>
    <x v="1"/>
    <x v="0"/>
    <n v="1"/>
    <n v="1"/>
    <n v="8433"/>
    <n v="0.1"/>
    <n v="0.1"/>
    <n v="1"/>
  </r>
  <r>
    <x v="5"/>
    <x v="1"/>
    <x v="0"/>
    <s v="J1200"/>
    <x v="2"/>
    <x v="0"/>
    <n v="4"/>
    <n v="3"/>
    <n v="8433"/>
    <n v="0.4"/>
    <n v="0.5"/>
    <n v="1.3"/>
  </r>
  <r>
    <x v="5"/>
    <x v="1"/>
    <x v="2"/>
    <n v="92950"/>
    <x v="0"/>
    <x v="0"/>
    <n v="1"/>
    <n v="1"/>
    <n v="9199"/>
    <n v="0.1"/>
    <n v="0.1"/>
    <n v="1"/>
  </r>
  <r>
    <x v="5"/>
    <x v="1"/>
    <x v="2"/>
    <s v="J1200"/>
    <x v="2"/>
    <x v="0"/>
    <n v="12"/>
    <n v="5"/>
    <n v="9199"/>
    <n v="0.5"/>
    <n v="1.3"/>
    <n v="2.4"/>
  </r>
  <r>
    <x v="5"/>
    <x v="1"/>
    <x v="4"/>
    <s v="J1200"/>
    <x v="2"/>
    <x v="0"/>
    <n v="8"/>
    <n v="7"/>
    <n v="9543"/>
    <n v="0.7"/>
    <n v="0.8"/>
    <n v="1.1000000000000001"/>
  </r>
  <r>
    <x v="1"/>
    <x v="0"/>
    <x v="1"/>
    <s v="J0170"/>
    <x v="1"/>
    <x v="0"/>
    <n v="2"/>
    <n v="2"/>
    <n v="6543"/>
    <n v="0.3"/>
    <n v="0.3"/>
    <n v="1"/>
  </r>
  <r>
    <x v="1"/>
    <x v="0"/>
    <x v="1"/>
    <s v="J1200"/>
    <x v="2"/>
    <x v="0"/>
    <n v="3"/>
    <n v="3"/>
    <n v="6543"/>
    <n v="0.5"/>
    <n v="0.5"/>
    <n v="1"/>
  </r>
  <r>
    <x v="1"/>
    <x v="0"/>
    <x v="0"/>
    <n v="92950"/>
    <x v="0"/>
    <x v="0"/>
    <n v="1"/>
    <n v="1"/>
    <n v="6664"/>
    <n v="0.2"/>
    <n v="0.2"/>
    <n v="1"/>
  </r>
  <r>
    <x v="1"/>
    <x v="0"/>
    <x v="0"/>
    <s v="J0170"/>
    <x v="1"/>
    <x v="0"/>
    <n v="1"/>
    <n v="1"/>
    <n v="6664"/>
    <n v="0.2"/>
    <n v="0.2"/>
    <n v="1"/>
  </r>
  <r>
    <x v="1"/>
    <x v="0"/>
    <x v="0"/>
    <s v="J1200"/>
    <x v="2"/>
    <x v="0"/>
    <n v="4"/>
    <n v="3"/>
    <n v="6664"/>
    <n v="0.5"/>
    <n v="0.6"/>
    <n v="1.3"/>
  </r>
  <r>
    <x v="1"/>
    <x v="0"/>
    <x v="2"/>
    <n v="92950"/>
    <x v="0"/>
    <x v="0"/>
    <n v="2"/>
    <n v="2"/>
    <n v="7145"/>
    <n v="0.3"/>
    <n v="0.3"/>
    <n v="1"/>
  </r>
  <r>
    <x v="1"/>
    <x v="0"/>
    <x v="2"/>
    <s v="J0170"/>
    <x v="1"/>
    <x v="0"/>
    <n v="3"/>
    <n v="3"/>
    <n v="7145"/>
    <n v="0.4"/>
    <n v="0.4"/>
    <n v="1"/>
  </r>
  <r>
    <x v="1"/>
    <x v="0"/>
    <x v="2"/>
    <s v="J1200"/>
    <x v="2"/>
    <x v="0"/>
    <n v="26"/>
    <n v="23"/>
    <n v="7145"/>
    <n v="3.2"/>
    <n v="3.6"/>
    <n v="1.1000000000000001"/>
  </r>
  <r>
    <x v="1"/>
    <x v="0"/>
    <x v="4"/>
    <s v="J0170"/>
    <x v="1"/>
    <x v="0"/>
    <n v="8"/>
    <n v="8"/>
    <n v="7311"/>
    <n v="1.1000000000000001"/>
    <n v="1.1000000000000001"/>
    <n v="1"/>
  </r>
  <r>
    <x v="1"/>
    <x v="0"/>
    <x v="4"/>
    <s v="J1200"/>
    <x v="2"/>
    <x v="0"/>
    <n v="16"/>
    <n v="16"/>
    <n v="7311"/>
    <n v="2.2000000000000002"/>
    <n v="2.2000000000000002"/>
    <n v="1"/>
  </r>
  <r>
    <x v="1"/>
    <x v="1"/>
    <x v="3"/>
    <s v="J1200"/>
    <x v="2"/>
    <x v="0"/>
    <n v="1"/>
    <n v="1"/>
    <n v="6329"/>
    <n v="0.2"/>
    <n v="0.2"/>
    <n v="1"/>
  </r>
  <r>
    <x v="1"/>
    <x v="1"/>
    <x v="1"/>
    <s v="J0170"/>
    <x v="1"/>
    <x v="0"/>
    <n v="1"/>
    <n v="1"/>
    <n v="6416"/>
    <n v="0.2"/>
    <n v="0.2"/>
    <n v="1"/>
  </r>
  <r>
    <x v="1"/>
    <x v="1"/>
    <x v="1"/>
    <s v="J1200"/>
    <x v="2"/>
    <x v="0"/>
    <n v="2"/>
    <n v="2"/>
    <n v="6416"/>
    <n v="0.3"/>
    <n v="0.3"/>
    <n v="1"/>
  </r>
  <r>
    <x v="1"/>
    <x v="1"/>
    <x v="0"/>
    <n v="92950"/>
    <x v="0"/>
    <x v="0"/>
    <n v="1"/>
    <n v="1"/>
    <n v="6394"/>
    <n v="0.2"/>
    <n v="0.2"/>
    <n v="1"/>
  </r>
  <r>
    <x v="1"/>
    <x v="1"/>
    <x v="0"/>
    <s v="J1200"/>
    <x v="2"/>
    <x v="0"/>
    <n v="4"/>
    <n v="2"/>
    <n v="6394"/>
    <n v="0.3"/>
    <n v="0.6"/>
    <n v="2"/>
  </r>
  <r>
    <x v="1"/>
    <x v="1"/>
    <x v="2"/>
    <s v="J0170"/>
    <x v="1"/>
    <x v="0"/>
    <n v="3"/>
    <n v="2"/>
    <n v="6931"/>
    <n v="0.3"/>
    <n v="0.4"/>
    <n v="1.5"/>
  </r>
  <r>
    <x v="1"/>
    <x v="1"/>
    <x v="2"/>
    <s v="J1200"/>
    <x v="2"/>
    <x v="0"/>
    <n v="1"/>
    <n v="1"/>
    <n v="6931"/>
    <n v="0.1"/>
    <n v="0.1"/>
    <n v="1"/>
  </r>
  <r>
    <x v="1"/>
    <x v="1"/>
    <x v="4"/>
    <s v="J0170"/>
    <x v="1"/>
    <x v="0"/>
    <n v="1"/>
    <n v="1"/>
    <n v="7074"/>
    <n v="0.1"/>
    <n v="0.1"/>
    <n v="1"/>
  </r>
  <r>
    <x v="1"/>
    <x v="1"/>
    <x v="4"/>
    <s v="J1200"/>
    <x v="2"/>
    <x v="0"/>
    <n v="9"/>
    <n v="8"/>
    <n v="7074"/>
    <n v="1.1000000000000001"/>
    <n v="1.3"/>
    <n v="1.1000000000000001"/>
  </r>
  <r>
    <x v="2"/>
    <x v="0"/>
    <x v="3"/>
    <n v="92950"/>
    <x v="0"/>
    <x v="0"/>
    <n v="1"/>
    <n v="1"/>
    <n v="3501"/>
    <n v="0.3"/>
    <n v="0.3"/>
    <n v="1"/>
  </r>
  <r>
    <x v="2"/>
    <x v="0"/>
    <x v="3"/>
    <s v="J1200"/>
    <x v="2"/>
    <x v="0"/>
    <n v="6"/>
    <n v="6"/>
    <n v="3501"/>
    <n v="1.7"/>
    <n v="1.7"/>
    <n v="1"/>
  </r>
  <r>
    <x v="2"/>
    <x v="0"/>
    <x v="1"/>
    <s v="J1200"/>
    <x v="2"/>
    <x v="0"/>
    <n v="2"/>
    <n v="2"/>
    <n v="3140"/>
    <n v="0.6"/>
    <n v="0.6"/>
    <n v="1"/>
  </r>
  <r>
    <x v="2"/>
    <x v="0"/>
    <x v="0"/>
    <n v="92950"/>
    <x v="0"/>
    <x v="0"/>
    <n v="1"/>
    <n v="1"/>
    <n v="3037"/>
    <n v="0.3"/>
    <n v="0.3"/>
    <n v="1"/>
  </r>
  <r>
    <x v="2"/>
    <x v="0"/>
    <x v="0"/>
    <s v="J0170"/>
    <x v="1"/>
    <x v="0"/>
    <n v="2"/>
    <n v="2"/>
    <n v="3037"/>
    <n v="0.7"/>
    <n v="0.7"/>
    <n v="1"/>
  </r>
  <r>
    <x v="2"/>
    <x v="0"/>
    <x v="0"/>
    <s v="J1200"/>
    <x v="2"/>
    <x v="0"/>
    <n v="6"/>
    <n v="5"/>
    <n v="3037"/>
    <n v="1.6"/>
    <n v="2"/>
    <n v="1.2"/>
  </r>
  <r>
    <x v="2"/>
    <x v="0"/>
    <x v="2"/>
    <s v="J0170"/>
    <x v="1"/>
    <x v="0"/>
    <n v="2"/>
    <n v="2"/>
    <n v="3628"/>
    <n v="0.6"/>
    <n v="0.6"/>
    <n v="1"/>
  </r>
  <r>
    <x v="2"/>
    <x v="0"/>
    <x v="2"/>
    <s v="J1200"/>
    <x v="2"/>
    <x v="0"/>
    <n v="76"/>
    <n v="71"/>
    <n v="3628"/>
    <n v="19.600000000000001"/>
    <n v="20.9"/>
    <n v="1.1000000000000001"/>
  </r>
  <r>
    <x v="2"/>
    <x v="0"/>
    <x v="4"/>
    <n v="92950"/>
    <x v="0"/>
    <x v="0"/>
    <n v="1"/>
    <n v="1"/>
    <n v="3867"/>
    <n v="0.3"/>
    <n v="0.3"/>
    <n v="1"/>
  </r>
  <r>
    <x v="2"/>
    <x v="0"/>
    <x v="4"/>
    <s v="J0170"/>
    <x v="1"/>
    <x v="0"/>
    <n v="2"/>
    <n v="2"/>
    <n v="3867"/>
    <n v="0.5"/>
    <n v="0.5"/>
    <n v="1"/>
  </r>
  <r>
    <x v="2"/>
    <x v="0"/>
    <x v="4"/>
    <s v="J1200"/>
    <x v="2"/>
    <x v="0"/>
    <n v="32"/>
    <n v="27"/>
    <n v="3867"/>
    <n v="7"/>
    <n v="8.3000000000000007"/>
    <n v="1.2"/>
  </r>
  <r>
    <x v="2"/>
    <x v="1"/>
    <x v="3"/>
    <n v="92950"/>
    <x v="0"/>
    <x v="0"/>
    <n v="1"/>
    <n v="1"/>
    <n v="2322"/>
    <n v="0.4"/>
    <n v="0.4"/>
    <n v="1"/>
  </r>
  <r>
    <x v="2"/>
    <x v="1"/>
    <x v="3"/>
    <s v="J0170"/>
    <x v="1"/>
    <x v="0"/>
    <n v="1"/>
    <n v="1"/>
    <n v="2322"/>
    <n v="0.4"/>
    <n v="0.4"/>
    <n v="1"/>
  </r>
  <r>
    <x v="2"/>
    <x v="1"/>
    <x v="0"/>
    <s v="J0170"/>
    <x v="1"/>
    <x v="0"/>
    <n v="2"/>
    <n v="2"/>
    <n v="1907"/>
    <n v="1"/>
    <n v="1"/>
    <n v="1"/>
  </r>
  <r>
    <x v="2"/>
    <x v="1"/>
    <x v="0"/>
    <s v="J1200"/>
    <x v="2"/>
    <x v="0"/>
    <n v="1"/>
    <n v="1"/>
    <n v="1907"/>
    <n v="0.5"/>
    <n v="0.5"/>
    <n v="1"/>
  </r>
  <r>
    <x v="2"/>
    <x v="1"/>
    <x v="2"/>
    <s v="J0170"/>
    <x v="1"/>
    <x v="0"/>
    <n v="2"/>
    <n v="2"/>
    <n v="2276"/>
    <n v="0.9"/>
    <n v="0.9"/>
    <n v="1"/>
  </r>
  <r>
    <x v="2"/>
    <x v="1"/>
    <x v="2"/>
    <s v="J1200"/>
    <x v="2"/>
    <x v="0"/>
    <n v="2"/>
    <n v="1"/>
    <n v="2276"/>
    <n v="0.4"/>
    <n v="0.9"/>
    <n v="2"/>
  </r>
  <r>
    <x v="2"/>
    <x v="1"/>
    <x v="4"/>
    <s v="J1200"/>
    <x v="2"/>
    <x v="0"/>
    <n v="1"/>
    <n v="1"/>
    <n v="2699"/>
    <n v="0.4"/>
    <n v="0.4"/>
    <n v="1"/>
  </r>
  <r>
    <x v="3"/>
    <x v="0"/>
    <x v="3"/>
    <n v="92950"/>
    <x v="0"/>
    <x v="0"/>
    <n v="7"/>
    <n v="6"/>
    <n v="23417"/>
    <n v="0.3"/>
    <n v="0.3"/>
    <n v="1.2"/>
  </r>
  <r>
    <x v="3"/>
    <x v="0"/>
    <x v="3"/>
    <s v="J0170"/>
    <x v="1"/>
    <x v="0"/>
    <n v="5"/>
    <n v="5"/>
    <n v="23417"/>
    <n v="0.2"/>
    <n v="0.2"/>
    <n v="1"/>
  </r>
  <r>
    <x v="3"/>
    <x v="0"/>
    <x v="3"/>
    <s v="J1200"/>
    <x v="2"/>
    <x v="0"/>
    <n v="31"/>
    <n v="23"/>
    <n v="23417"/>
    <n v="1"/>
    <n v="1.3"/>
    <n v="1.3"/>
  </r>
  <r>
    <x v="3"/>
    <x v="0"/>
    <x v="1"/>
    <n v="92950"/>
    <x v="0"/>
    <x v="0"/>
    <n v="1"/>
    <n v="1"/>
    <n v="20619"/>
    <n v="0"/>
    <n v="0"/>
    <n v="1"/>
  </r>
  <r>
    <x v="3"/>
    <x v="0"/>
    <x v="1"/>
    <s v="J0170"/>
    <x v="1"/>
    <x v="0"/>
    <n v="5"/>
    <n v="3"/>
    <n v="20619"/>
    <n v="0.1"/>
    <n v="0.2"/>
    <n v="1.7"/>
  </r>
  <r>
    <x v="3"/>
    <x v="0"/>
    <x v="1"/>
    <s v="J1200"/>
    <x v="2"/>
    <x v="0"/>
    <n v="21"/>
    <n v="20"/>
    <n v="20619"/>
    <n v="1"/>
    <n v="1"/>
    <n v="1"/>
  </r>
  <r>
    <x v="3"/>
    <x v="0"/>
    <x v="0"/>
    <n v="92950"/>
    <x v="0"/>
    <x v="0"/>
    <n v="5"/>
    <n v="4"/>
    <n v="20056"/>
    <n v="0.2"/>
    <n v="0.2"/>
    <n v="1.2"/>
  </r>
  <r>
    <x v="3"/>
    <x v="0"/>
    <x v="0"/>
    <s v="J0170"/>
    <x v="1"/>
    <x v="0"/>
    <n v="2"/>
    <n v="2"/>
    <n v="20056"/>
    <n v="0.1"/>
    <n v="0.1"/>
    <n v="1"/>
  </r>
  <r>
    <x v="3"/>
    <x v="0"/>
    <x v="0"/>
    <s v="J1200"/>
    <x v="2"/>
    <x v="0"/>
    <n v="38"/>
    <n v="31"/>
    <n v="20056"/>
    <n v="1.5"/>
    <n v="1.9"/>
    <n v="1.2"/>
  </r>
  <r>
    <x v="3"/>
    <x v="0"/>
    <x v="2"/>
    <n v="92950"/>
    <x v="0"/>
    <x v="0"/>
    <n v="7"/>
    <n v="6"/>
    <n v="23291"/>
    <n v="0.3"/>
    <n v="0.3"/>
    <n v="1.2"/>
  </r>
  <r>
    <x v="3"/>
    <x v="0"/>
    <x v="2"/>
    <s v="J0170"/>
    <x v="1"/>
    <x v="0"/>
    <n v="23"/>
    <n v="22"/>
    <n v="23291"/>
    <n v="0.9"/>
    <n v="1"/>
    <n v="1"/>
  </r>
  <r>
    <x v="3"/>
    <x v="0"/>
    <x v="2"/>
    <s v="J1200"/>
    <x v="2"/>
    <x v="0"/>
    <n v="299"/>
    <n v="263"/>
    <n v="23291"/>
    <n v="11.3"/>
    <n v="12.8"/>
    <n v="1.1000000000000001"/>
  </r>
  <r>
    <x v="3"/>
    <x v="0"/>
    <x v="4"/>
    <n v="92950"/>
    <x v="0"/>
    <x v="0"/>
    <n v="7"/>
    <n v="7"/>
    <n v="25505"/>
    <n v="0.3"/>
    <n v="0.3"/>
    <n v="1"/>
  </r>
  <r>
    <x v="3"/>
    <x v="0"/>
    <x v="4"/>
    <s v="J0170"/>
    <x v="1"/>
    <x v="0"/>
    <n v="27"/>
    <n v="22"/>
    <n v="25505"/>
    <n v="0.9"/>
    <n v="1.1000000000000001"/>
    <n v="1.2"/>
  </r>
  <r>
    <x v="3"/>
    <x v="0"/>
    <x v="4"/>
    <s v="J1200"/>
    <x v="2"/>
    <x v="0"/>
    <n v="146"/>
    <n v="120"/>
    <n v="25505"/>
    <n v="4.7"/>
    <n v="5.7"/>
    <n v="1.2"/>
  </r>
  <r>
    <x v="3"/>
    <x v="1"/>
    <x v="3"/>
    <n v="92950"/>
    <x v="0"/>
    <x v="0"/>
    <n v="1"/>
    <n v="1"/>
    <n v="15537"/>
    <n v="0.1"/>
    <n v="0.1"/>
    <n v="1"/>
  </r>
  <r>
    <x v="3"/>
    <x v="1"/>
    <x v="3"/>
    <s v="J0170"/>
    <x v="1"/>
    <x v="0"/>
    <n v="3"/>
    <n v="3"/>
    <n v="15537"/>
    <n v="0.2"/>
    <n v="0.2"/>
    <n v="1"/>
  </r>
  <r>
    <x v="3"/>
    <x v="1"/>
    <x v="3"/>
    <s v="J1200"/>
    <x v="2"/>
    <x v="0"/>
    <n v="7"/>
    <n v="6"/>
    <n v="15537"/>
    <n v="0.4"/>
    <n v="0.5"/>
    <n v="1.2"/>
  </r>
  <r>
    <x v="3"/>
    <x v="1"/>
    <x v="1"/>
    <n v="92950"/>
    <x v="0"/>
    <x v="0"/>
    <n v="2"/>
    <n v="2"/>
    <n v="12796"/>
    <n v="0.2"/>
    <n v="0.2"/>
    <n v="1"/>
  </r>
  <r>
    <x v="3"/>
    <x v="1"/>
    <x v="1"/>
    <s v="J0170"/>
    <x v="1"/>
    <x v="0"/>
    <n v="3"/>
    <n v="3"/>
    <n v="12796"/>
    <n v="0.2"/>
    <n v="0.2"/>
    <n v="1"/>
  </r>
  <r>
    <x v="3"/>
    <x v="1"/>
    <x v="1"/>
    <s v="J1200"/>
    <x v="2"/>
    <x v="0"/>
    <n v="4"/>
    <n v="4"/>
    <n v="12796"/>
    <n v="0.3"/>
    <n v="0.3"/>
    <n v="1"/>
  </r>
  <r>
    <x v="3"/>
    <x v="1"/>
    <x v="0"/>
    <n v="92950"/>
    <x v="0"/>
    <x v="0"/>
    <n v="6"/>
    <n v="4"/>
    <n v="12387"/>
    <n v="0.3"/>
    <n v="0.5"/>
    <n v="1.5"/>
  </r>
  <r>
    <x v="3"/>
    <x v="1"/>
    <x v="0"/>
    <s v="J0170"/>
    <x v="1"/>
    <x v="0"/>
    <n v="1"/>
    <n v="1"/>
    <n v="12387"/>
    <n v="0.1"/>
    <n v="0.1"/>
    <n v="1"/>
  </r>
  <r>
    <x v="3"/>
    <x v="1"/>
    <x v="0"/>
    <s v="J1200"/>
    <x v="2"/>
    <x v="0"/>
    <n v="4"/>
    <n v="4"/>
    <n v="12387"/>
    <n v="0.3"/>
    <n v="0.3"/>
    <n v="1"/>
  </r>
  <r>
    <x v="3"/>
    <x v="1"/>
    <x v="2"/>
    <n v="92950"/>
    <x v="0"/>
    <x v="0"/>
    <n v="1"/>
    <n v="1"/>
    <n v="14053"/>
    <n v="0.1"/>
    <n v="0.1"/>
    <n v="1"/>
  </r>
  <r>
    <x v="3"/>
    <x v="1"/>
    <x v="2"/>
    <s v="J0170"/>
    <x v="1"/>
    <x v="0"/>
    <n v="11"/>
    <n v="10"/>
    <n v="14053"/>
    <n v="0.7"/>
    <n v="0.8"/>
    <n v="1.1000000000000001"/>
  </r>
  <r>
    <x v="3"/>
    <x v="1"/>
    <x v="2"/>
    <s v="J1200"/>
    <x v="2"/>
    <x v="0"/>
    <n v="11"/>
    <n v="11"/>
    <n v="14053"/>
    <n v="0.8"/>
    <n v="0.8"/>
    <n v="1"/>
  </r>
  <r>
    <x v="3"/>
    <x v="1"/>
    <x v="4"/>
    <n v="92950"/>
    <x v="0"/>
    <x v="0"/>
    <n v="3"/>
    <n v="2"/>
    <n v="16135"/>
    <n v="0.1"/>
    <n v="0.2"/>
    <n v="1.5"/>
  </r>
  <r>
    <x v="3"/>
    <x v="1"/>
    <x v="4"/>
    <s v="J0170"/>
    <x v="1"/>
    <x v="0"/>
    <n v="16"/>
    <n v="14"/>
    <n v="16135"/>
    <n v="0.9"/>
    <n v="1"/>
    <n v="1.1000000000000001"/>
  </r>
  <r>
    <x v="3"/>
    <x v="1"/>
    <x v="4"/>
    <s v="J1200"/>
    <x v="2"/>
    <x v="0"/>
    <n v="29"/>
    <n v="23"/>
    <n v="16135"/>
    <n v="1.4"/>
    <n v="1.8"/>
    <n v="1.3"/>
  </r>
  <r>
    <x v="9"/>
    <x v="0"/>
    <x v="1"/>
    <s v="J0170"/>
    <x v="1"/>
    <x v="0"/>
    <n v="1"/>
    <n v="1"/>
    <n v="6441"/>
    <n v="0.2"/>
    <n v="0.2"/>
    <n v="1"/>
  </r>
  <r>
    <x v="9"/>
    <x v="0"/>
    <x v="1"/>
    <s v="J1200"/>
    <x v="2"/>
    <x v="0"/>
    <n v="3"/>
    <n v="2"/>
    <n v="6441"/>
    <n v="0.3"/>
    <n v="0.5"/>
    <n v="1.5"/>
  </r>
  <r>
    <x v="9"/>
    <x v="0"/>
    <x v="2"/>
    <s v="J1200"/>
    <x v="2"/>
    <x v="0"/>
    <n v="1"/>
    <n v="1"/>
    <n v="7056"/>
    <n v="0.1"/>
    <n v="0.1"/>
    <n v="1"/>
  </r>
  <r>
    <x v="9"/>
    <x v="0"/>
    <x v="4"/>
    <s v="J1200"/>
    <x v="2"/>
    <x v="0"/>
    <n v="5"/>
    <n v="3"/>
    <n v="7392"/>
    <n v="0.4"/>
    <n v="0.7"/>
    <n v="1.7"/>
  </r>
  <r>
    <x v="9"/>
    <x v="1"/>
    <x v="1"/>
    <s v="J1200"/>
    <x v="2"/>
    <x v="0"/>
    <n v="4"/>
    <n v="3"/>
    <n v="6432"/>
    <n v="0.5"/>
    <n v="0.6"/>
    <n v="1.3"/>
  </r>
  <r>
    <x v="9"/>
    <x v="1"/>
    <x v="0"/>
    <s v="J0170"/>
    <x v="1"/>
    <x v="0"/>
    <n v="2"/>
    <n v="2"/>
    <n v="6491"/>
    <n v="0.3"/>
    <n v="0.3"/>
    <n v="1"/>
  </r>
  <r>
    <x v="9"/>
    <x v="1"/>
    <x v="0"/>
    <s v="J1200"/>
    <x v="2"/>
    <x v="0"/>
    <n v="3"/>
    <n v="1"/>
    <n v="6491"/>
    <n v="0.2"/>
    <n v="0.5"/>
    <n v="3"/>
  </r>
  <r>
    <x v="9"/>
    <x v="1"/>
    <x v="2"/>
    <s v="J1200"/>
    <x v="2"/>
    <x v="0"/>
    <n v="1"/>
    <n v="1"/>
    <n v="7343"/>
    <n v="0.1"/>
    <n v="0.1"/>
    <n v="1"/>
  </r>
  <r>
    <x v="9"/>
    <x v="1"/>
    <x v="4"/>
    <s v="J0170"/>
    <x v="1"/>
    <x v="0"/>
    <n v="3"/>
    <n v="3"/>
    <n v="7752"/>
    <n v="0.4"/>
    <n v="0.4"/>
    <n v="1"/>
  </r>
  <r>
    <x v="9"/>
    <x v="1"/>
    <x v="4"/>
    <s v="J1200"/>
    <x v="2"/>
    <x v="0"/>
    <n v="2"/>
    <n v="2"/>
    <n v="7752"/>
    <n v="0.3"/>
    <n v="0.3"/>
    <n v="1"/>
  </r>
  <r>
    <x v="4"/>
    <x v="0"/>
    <x v="3"/>
    <n v="92950"/>
    <x v="0"/>
    <x v="0"/>
    <n v="4"/>
    <n v="4"/>
    <n v="20104"/>
    <n v="0.2"/>
    <n v="0.2"/>
    <n v="1"/>
  </r>
  <r>
    <x v="4"/>
    <x v="0"/>
    <x v="3"/>
    <s v="J0170"/>
    <x v="1"/>
    <x v="0"/>
    <n v="4"/>
    <n v="4"/>
    <n v="20104"/>
    <n v="0.2"/>
    <n v="0.2"/>
    <n v="1"/>
  </r>
  <r>
    <x v="4"/>
    <x v="0"/>
    <x v="3"/>
    <s v="J1200"/>
    <x v="2"/>
    <x v="0"/>
    <n v="21"/>
    <n v="20"/>
    <n v="20104"/>
    <n v="1"/>
    <n v="1"/>
    <n v="1"/>
  </r>
  <r>
    <x v="4"/>
    <x v="0"/>
    <x v="1"/>
    <n v="92950"/>
    <x v="0"/>
    <x v="0"/>
    <n v="6"/>
    <n v="5"/>
    <n v="17977"/>
    <n v="0.3"/>
    <n v="0.3"/>
    <n v="1.2"/>
  </r>
  <r>
    <x v="4"/>
    <x v="0"/>
    <x v="1"/>
    <s v="J0170"/>
    <x v="1"/>
    <x v="0"/>
    <n v="5"/>
    <n v="4"/>
    <n v="17977"/>
    <n v="0.2"/>
    <n v="0.3"/>
    <n v="1.2"/>
  </r>
  <r>
    <x v="4"/>
    <x v="0"/>
    <x v="1"/>
    <s v="J1200"/>
    <x v="2"/>
    <x v="0"/>
    <n v="17"/>
    <n v="16"/>
    <n v="17977"/>
    <n v="0.9"/>
    <n v="0.9"/>
    <n v="1.1000000000000001"/>
  </r>
  <r>
    <x v="4"/>
    <x v="0"/>
    <x v="0"/>
    <n v="92950"/>
    <x v="0"/>
    <x v="0"/>
    <n v="6"/>
    <n v="5"/>
    <n v="18322"/>
    <n v="0.3"/>
    <n v="0.3"/>
    <n v="1.2"/>
  </r>
  <r>
    <x v="4"/>
    <x v="0"/>
    <x v="0"/>
    <s v="J0170"/>
    <x v="1"/>
    <x v="0"/>
    <n v="6"/>
    <n v="5"/>
    <n v="18322"/>
    <n v="0.3"/>
    <n v="0.3"/>
    <n v="1.2"/>
  </r>
  <r>
    <x v="4"/>
    <x v="0"/>
    <x v="0"/>
    <s v="J1200"/>
    <x v="2"/>
    <x v="0"/>
    <n v="22"/>
    <n v="19"/>
    <n v="18322"/>
    <n v="1"/>
    <n v="1.2"/>
    <n v="1.2"/>
  </r>
  <r>
    <x v="4"/>
    <x v="0"/>
    <x v="2"/>
    <n v="92950"/>
    <x v="0"/>
    <x v="0"/>
    <n v="5"/>
    <n v="5"/>
    <n v="21533"/>
    <n v="0.2"/>
    <n v="0.2"/>
    <n v="1"/>
  </r>
  <r>
    <x v="4"/>
    <x v="0"/>
    <x v="2"/>
    <s v="J0170"/>
    <x v="1"/>
    <x v="0"/>
    <n v="42"/>
    <n v="42"/>
    <n v="21533"/>
    <n v="2"/>
    <n v="2"/>
    <n v="1"/>
  </r>
  <r>
    <x v="4"/>
    <x v="0"/>
    <x v="2"/>
    <s v="J1200"/>
    <x v="2"/>
    <x v="0"/>
    <n v="72"/>
    <n v="58"/>
    <n v="21533"/>
    <n v="2.7"/>
    <n v="3.3"/>
    <n v="1.2"/>
  </r>
  <r>
    <x v="4"/>
    <x v="0"/>
    <x v="4"/>
    <n v="92950"/>
    <x v="0"/>
    <x v="0"/>
    <n v="9"/>
    <n v="6"/>
    <n v="23854"/>
    <n v="0.3"/>
    <n v="0.4"/>
    <n v="1.5"/>
  </r>
  <r>
    <x v="4"/>
    <x v="0"/>
    <x v="4"/>
    <s v="J0170"/>
    <x v="1"/>
    <x v="0"/>
    <n v="26"/>
    <n v="23"/>
    <n v="23854"/>
    <n v="1"/>
    <n v="1.1000000000000001"/>
    <n v="1.1000000000000001"/>
  </r>
  <r>
    <x v="4"/>
    <x v="0"/>
    <x v="4"/>
    <s v="J1200"/>
    <x v="2"/>
    <x v="0"/>
    <n v="86"/>
    <n v="66"/>
    <n v="23854"/>
    <n v="2.8"/>
    <n v="3.6"/>
    <n v="1.3"/>
  </r>
  <r>
    <x v="4"/>
    <x v="1"/>
    <x v="3"/>
    <n v="92950"/>
    <x v="0"/>
    <x v="0"/>
    <n v="10"/>
    <n v="10"/>
    <n v="17233"/>
    <n v="0.6"/>
    <n v="0.6"/>
    <n v="1"/>
  </r>
  <r>
    <x v="4"/>
    <x v="1"/>
    <x v="3"/>
    <s v="J0170"/>
    <x v="1"/>
    <x v="0"/>
    <n v="5"/>
    <n v="5"/>
    <n v="17233"/>
    <n v="0.3"/>
    <n v="0.3"/>
    <n v="1"/>
  </r>
  <r>
    <x v="4"/>
    <x v="1"/>
    <x v="3"/>
    <s v="J1200"/>
    <x v="2"/>
    <x v="0"/>
    <n v="13"/>
    <n v="12"/>
    <n v="17233"/>
    <n v="0.7"/>
    <n v="0.8"/>
    <n v="1.1000000000000001"/>
  </r>
  <r>
    <x v="4"/>
    <x v="1"/>
    <x v="1"/>
    <n v="92950"/>
    <x v="0"/>
    <x v="0"/>
    <n v="12"/>
    <n v="9"/>
    <n v="15186"/>
    <n v="0.6"/>
    <n v="0.8"/>
    <n v="1.3"/>
  </r>
  <r>
    <x v="4"/>
    <x v="1"/>
    <x v="1"/>
    <s v="J0170"/>
    <x v="1"/>
    <x v="0"/>
    <n v="6"/>
    <n v="6"/>
    <n v="15186"/>
    <n v="0.4"/>
    <n v="0.4"/>
    <n v="1"/>
  </r>
  <r>
    <x v="4"/>
    <x v="1"/>
    <x v="1"/>
    <s v="J1200"/>
    <x v="2"/>
    <x v="0"/>
    <n v="15"/>
    <n v="13"/>
    <n v="15186"/>
    <n v="0.9"/>
    <n v="1"/>
    <n v="1.2"/>
  </r>
  <r>
    <x v="4"/>
    <x v="1"/>
    <x v="0"/>
    <n v="92950"/>
    <x v="0"/>
    <x v="0"/>
    <n v="15"/>
    <n v="9"/>
    <n v="15370"/>
    <n v="0.6"/>
    <n v="1"/>
    <n v="1.7"/>
  </r>
  <r>
    <x v="4"/>
    <x v="1"/>
    <x v="0"/>
    <s v="J0170"/>
    <x v="1"/>
    <x v="0"/>
    <n v="5"/>
    <n v="5"/>
    <n v="15370"/>
    <n v="0.3"/>
    <n v="0.3"/>
    <n v="1"/>
  </r>
  <r>
    <x v="4"/>
    <x v="1"/>
    <x v="0"/>
    <s v="J1200"/>
    <x v="2"/>
    <x v="0"/>
    <n v="10"/>
    <n v="9"/>
    <n v="15370"/>
    <n v="0.6"/>
    <n v="0.7"/>
    <n v="1.1000000000000001"/>
  </r>
  <r>
    <x v="4"/>
    <x v="1"/>
    <x v="2"/>
    <n v="92950"/>
    <x v="0"/>
    <x v="0"/>
    <n v="13"/>
    <n v="12"/>
    <n v="17318"/>
    <n v="0.7"/>
    <n v="0.8"/>
    <n v="1.1000000000000001"/>
  </r>
  <r>
    <x v="4"/>
    <x v="1"/>
    <x v="2"/>
    <s v="J0170"/>
    <x v="1"/>
    <x v="0"/>
    <n v="43"/>
    <n v="43"/>
    <n v="17318"/>
    <n v="2.5"/>
    <n v="2.5"/>
    <n v="1"/>
  </r>
  <r>
    <x v="4"/>
    <x v="1"/>
    <x v="2"/>
    <s v="J1200"/>
    <x v="2"/>
    <x v="0"/>
    <n v="55"/>
    <n v="38"/>
    <n v="17318"/>
    <n v="2.2000000000000002"/>
    <n v="3.2"/>
    <n v="1.4"/>
  </r>
  <r>
    <x v="4"/>
    <x v="1"/>
    <x v="4"/>
    <n v="92950"/>
    <x v="0"/>
    <x v="0"/>
    <n v="14"/>
    <n v="13"/>
    <n v="18977"/>
    <n v="0.7"/>
    <n v="0.7"/>
    <n v="1.1000000000000001"/>
  </r>
  <r>
    <x v="4"/>
    <x v="1"/>
    <x v="4"/>
    <s v="J0170"/>
    <x v="1"/>
    <x v="0"/>
    <n v="31"/>
    <n v="30"/>
    <n v="18977"/>
    <n v="1.6"/>
    <n v="1.6"/>
    <n v="1"/>
  </r>
  <r>
    <x v="4"/>
    <x v="1"/>
    <x v="4"/>
    <s v="J1200"/>
    <x v="2"/>
    <x v="0"/>
    <n v="36"/>
    <n v="32"/>
    <n v="18977"/>
    <n v="1.7"/>
    <n v="1.9"/>
    <n v="1.1000000000000001"/>
  </r>
  <r>
    <x v="6"/>
    <x v="0"/>
    <x v="3"/>
    <n v="92950"/>
    <x v="0"/>
    <x v="0"/>
    <n v="1"/>
    <n v="1"/>
    <n v="8767"/>
    <n v="0.1"/>
    <n v="0.1"/>
    <n v="1"/>
  </r>
  <r>
    <x v="6"/>
    <x v="0"/>
    <x v="1"/>
    <s v="J1200"/>
    <x v="2"/>
    <x v="0"/>
    <n v="1"/>
    <n v="1"/>
    <n v="9230"/>
    <n v="0.1"/>
    <n v="0.1"/>
    <n v="1"/>
  </r>
  <r>
    <x v="6"/>
    <x v="0"/>
    <x v="0"/>
    <s v="J0170"/>
    <x v="1"/>
    <x v="0"/>
    <n v="1"/>
    <n v="1"/>
    <n v="9404"/>
    <n v="0.1"/>
    <n v="0.1"/>
    <n v="1"/>
  </r>
  <r>
    <x v="6"/>
    <x v="0"/>
    <x v="2"/>
    <s v="J1200"/>
    <x v="2"/>
    <x v="0"/>
    <n v="1"/>
    <n v="1"/>
    <n v="10328"/>
    <n v="0.1"/>
    <n v="0.1"/>
    <n v="1"/>
  </r>
  <r>
    <x v="6"/>
    <x v="0"/>
    <x v="4"/>
    <s v="J1200"/>
    <x v="2"/>
    <x v="0"/>
    <n v="9"/>
    <n v="5"/>
    <n v="10595"/>
    <n v="0.5"/>
    <n v="0.8"/>
    <n v="1.8"/>
  </r>
  <r>
    <x v="6"/>
    <x v="1"/>
    <x v="3"/>
    <n v="92950"/>
    <x v="0"/>
    <x v="0"/>
    <n v="1"/>
    <n v="1"/>
    <n v="8954"/>
    <n v="0.1"/>
    <n v="0.1"/>
    <n v="1"/>
  </r>
  <r>
    <x v="6"/>
    <x v="1"/>
    <x v="3"/>
    <s v="J0170"/>
    <x v="1"/>
    <x v="0"/>
    <n v="2"/>
    <n v="1"/>
    <n v="8954"/>
    <n v="0.1"/>
    <n v="0.2"/>
    <n v="2"/>
  </r>
  <r>
    <x v="6"/>
    <x v="1"/>
    <x v="3"/>
    <s v="J1200"/>
    <x v="2"/>
    <x v="0"/>
    <n v="5"/>
    <n v="4"/>
    <n v="8954"/>
    <n v="0.4"/>
    <n v="0.6"/>
    <n v="1.2"/>
  </r>
  <r>
    <x v="6"/>
    <x v="1"/>
    <x v="1"/>
    <n v="92950"/>
    <x v="0"/>
    <x v="0"/>
    <n v="1"/>
    <n v="1"/>
    <n v="9576"/>
    <n v="0.1"/>
    <n v="0.1"/>
    <n v="1"/>
  </r>
  <r>
    <x v="6"/>
    <x v="1"/>
    <x v="1"/>
    <s v="J1200"/>
    <x v="2"/>
    <x v="0"/>
    <n v="7"/>
    <n v="3"/>
    <n v="9576"/>
    <n v="0.3"/>
    <n v="0.7"/>
    <n v="2.2999999999999998"/>
  </r>
  <r>
    <x v="6"/>
    <x v="1"/>
    <x v="0"/>
    <s v="J0170"/>
    <x v="1"/>
    <x v="0"/>
    <n v="3"/>
    <n v="2"/>
    <n v="9757"/>
    <n v="0.2"/>
    <n v="0.3"/>
    <n v="1.5"/>
  </r>
  <r>
    <x v="6"/>
    <x v="1"/>
    <x v="0"/>
    <s v="J1200"/>
    <x v="2"/>
    <x v="0"/>
    <n v="6"/>
    <n v="3"/>
    <n v="9757"/>
    <n v="0.3"/>
    <n v="0.6"/>
    <n v="2"/>
  </r>
  <r>
    <x v="6"/>
    <x v="1"/>
    <x v="2"/>
    <s v="J1200"/>
    <x v="2"/>
    <x v="0"/>
    <n v="3"/>
    <n v="3"/>
    <n v="10605"/>
    <n v="0.3"/>
    <n v="0.3"/>
    <n v="1"/>
  </r>
  <r>
    <x v="6"/>
    <x v="1"/>
    <x v="4"/>
    <s v="J1200"/>
    <x v="2"/>
    <x v="0"/>
    <n v="8"/>
    <n v="6"/>
    <n v="10894"/>
    <n v="0.6"/>
    <n v="0.7"/>
    <n v="1.3"/>
  </r>
  <r>
    <x v="7"/>
    <x v="0"/>
    <x v="3"/>
    <n v="92950"/>
    <x v="0"/>
    <x v="0"/>
    <n v="5"/>
    <n v="5"/>
    <n v="8086"/>
    <n v="0.6"/>
    <n v="0.6"/>
    <n v="1"/>
  </r>
  <r>
    <x v="7"/>
    <x v="0"/>
    <x v="3"/>
    <s v="J0170"/>
    <x v="1"/>
    <x v="0"/>
    <n v="10"/>
    <n v="10"/>
    <n v="8086"/>
    <n v="1.2"/>
    <n v="1.2"/>
    <n v="1"/>
  </r>
  <r>
    <x v="7"/>
    <x v="0"/>
    <x v="3"/>
    <s v="J1200"/>
    <x v="2"/>
    <x v="0"/>
    <n v="22"/>
    <n v="18"/>
    <n v="8086"/>
    <n v="2.2000000000000002"/>
    <n v="2.7"/>
    <n v="1.2"/>
  </r>
  <r>
    <x v="7"/>
    <x v="0"/>
    <x v="1"/>
    <n v="92950"/>
    <x v="0"/>
    <x v="0"/>
    <n v="2"/>
    <n v="2"/>
    <n v="7937"/>
    <n v="0.3"/>
    <n v="0.3"/>
    <n v="1"/>
  </r>
  <r>
    <x v="7"/>
    <x v="0"/>
    <x v="1"/>
    <s v="J0170"/>
    <x v="1"/>
    <x v="0"/>
    <n v="5"/>
    <n v="5"/>
    <n v="7937"/>
    <n v="0.6"/>
    <n v="0.6"/>
    <n v="1"/>
  </r>
  <r>
    <x v="7"/>
    <x v="0"/>
    <x v="1"/>
    <s v="J1200"/>
    <x v="2"/>
    <x v="0"/>
    <n v="16"/>
    <n v="16"/>
    <n v="7937"/>
    <n v="2"/>
    <n v="2"/>
    <n v="1"/>
  </r>
  <r>
    <x v="7"/>
    <x v="0"/>
    <x v="0"/>
    <n v="92950"/>
    <x v="0"/>
    <x v="0"/>
    <n v="6"/>
    <n v="6"/>
    <n v="8248"/>
    <n v="0.7"/>
    <n v="0.7"/>
    <n v="1"/>
  </r>
  <r>
    <x v="7"/>
    <x v="0"/>
    <x v="0"/>
    <s v="J0170"/>
    <x v="1"/>
    <x v="0"/>
    <n v="1"/>
    <n v="1"/>
    <n v="8248"/>
    <n v="0.1"/>
    <n v="0.1"/>
    <n v="1"/>
  </r>
  <r>
    <x v="7"/>
    <x v="0"/>
    <x v="0"/>
    <s v="J1200"/>
    <x v="2"/>
    <x v="0"/>
    <n v="12"/>
    <n v="12"/>
    <n v="8248"/>
    <n v="1.5"/>
    <n v="1.5"/>
    <n v="1"/>
  </r>
  <r>
    <x v="7"/>
    <x v="0"/>
    <x v="2"/>
    <n v="92950"/>
    <x v="0"/>
    <x v="0"/>
    <n v="4"/>
    <n v="4"/>
    <n v="8580"/>
    <n v="0.5"/>
    <n v="0.5"/>
    <n v="1"/>
  </r>
  <r>
    <x v="7"/>
    <x v="0"/>
    <x v="2"/>
    <s v="J0170"/>
    <x v="1"/>
    <x v="0"/>
    <n v="8"/>
    <n v="8"/>
    <n v="8580"/>
    <n v="0.9"/>
    <n v="0.9"/>
    <n v="1"/>
  </r>
  <r>
    <x v="7"/>
    <x v="0"/>
    <x v="2"/>
    <s v="J1200"/>
    <x v="2"/>
    <x v="0"/>
    <n v="18"/>
    <n v="15"/>
    <n v="8580"/>
    <n v="1.7"/>
    <n v="2.1"/>
    <n v="1.2"/>
  </r>
  <r>
    <x v="7"/>
    <x v="0"/>
    <x v="4"/>
    <n v="92950"/>
    <x v="0"/>
    <x v="0"/>
    <n v="7"/>
    <n v="4"/>
    <n v="8835"/>
    <n v="0.5"/>
    <n v="0.8"/>
    <n v="1.8"/>
  </r>
  <r>
    <x v="7"/>
    <x v="0"/>
    <x v="4"/>
    <s v="J0170"/>
    <x v="1"/>
    <x v="0"/>
    <n v="16"/>
    <n v="14"/>
    <n v="8835"/>
    <n v="1.6"/>
    <n v="1.8"/>
    <n v="1.1000000000000001"/>
  </r>
  <r>
    <x v="7"/>
    <x v="0"/>
    <x v="4"/>
    <s v="J1200"/>
    <x v="2"/>
    <x v="0"/>
    <n v="25"/>
    <n v="21"/>
    <n v="8835"/>
    <n v="2.4"/>
    <n v="2.8"/>
    <n v="1.2"/>
  </r>
  <r>
    <x v="7"/>
    <x v="1"/>
    <x v="3"/>
    <n v="92950"/>
    <x v="0"/>
    <x v="0"/>
    <n v="3"/>
    <n v="3"/>
    <n v="6650"/>
    <n v="0.5"/>
    <n v="0.5"/>
    <n v="1"/>
  </r>
  <r>
    <x v="7"/>
    <x v="1"/>
    <x v="3"/>
    <s v="J0170"/>
    <x v="1"/>
    <x v="0"/>
    <n v="4"/>
    <n v="4"/>
    <n v="6650"/>
    <n v="0.6"/>
    <n v="0.6"/>
    <n v="1"/>
  </r>
  <r>
    <x v="7"/>
    <x v="1"/>
    <x v="3"/>
    <s v="J1200"/>
    <x v="2"/>
    <x v="0"/>
    <n v="10"/>
    <n v="10"/>
    <n v="6650"/>
    <n v="1.5"/>
    <n v="1.5"/>
    <n v="1"/>
  </r>
  <r>
    <x v="7"/>
    <x v="1"/>
    <x v="1"/>
    <n v="92950"/>
    <x v="0"/>
    <x v="0"/>
    <n v="1"/>
    <n v="1"/>
    <n v="6510"/>
    <n v="0.2"/>
    <n v="0.2"/>
    <n v="1"/>
  </r>
  <r>
    <x v="7"/>
    <x v="1"/>
    <x v="1"/>
    <s v="J0170"/>
    <x v="1"/>
    <x v="0"/>
    <n v="6"/>
    <n v="6"/>
    <n v="6510"/>
    <n v="0.9"/>
    <n v="0.9"/>
    <n v="1"/>
  </r>
  <r>
    <x v="7"/>
    <x v="1"/>
    <x v="1"/>
    <s v="J1200"/>
    <x v="2"/>
    <x v="0"/>
    <n v="18"/>
    <n v="17"/>
    <n v="6510"/>
    <n v="2.6"/>
    <n v="2.8"/>
    <n v="1.1000000000000001"/>
  </r>
  <r>
    <x v="7"/>
    <x v="1"/>
    <x v="0"/>
    <n v="92950"/>
    <x v="0"/>
    <x v="0"/>
    <n v="7"/>
    <n v="6"/>
    <n v="6896"/>
    <n v="0.9"/>
    <n v="1"/>
    <n v="1.2"/>
  </r>
  <r>
    <x v="7"/>
    <x v="1"/>
    <x v="0"/>
    <s v="J0170"/>
    <x v="1"/>
    <x v="0"/>
    <n v="3"/>
    <n v="3"/>
    <n v="6896"/>
    <n v="0.4"/>
    <n v="0.4"/>
    <n v="1"/>
  </r>
  <r>
    <x v="7"/>
    <x v="1"/>
    <x v="0"/>
    <s v="J1200"/>
    <x v="2"/>
    <x v="0"/>
    <n v="11"/>
    <n v="8"/>
    <n v="6896"/>
    <n v="1.2"/>
    <n v="1.6"/>
    <n v="1.4"/>
  </r>
  <r>
    <x v="7"/>
    <x v="1"/>
    <x v="2"/>
    <n v="92950"/>
    <x v="0"/>
    <x v="0"/>
    <n v="10"/>
    <n v="8"/>
    <n v="7105"/>
    <n v="1.1000000000000001"/>
    <n v="1.4"/>
    <n v="1.2"/>
  </r>
  <r>
    <x v="7"/>
    <x v="1"/>
    <x v="2"/>
    <s v="J0170"/>
    <x v="1"/>
    <x v="0"/>
    <n v="19"/>
    <n v="17"/>
    <n v="7105"/>
    <n v="2.4"/>
    <n v="2.7"/>
    <n v="1.1000000000000001"/>
  </r>
  <r>
    <x v="7"/>
    <x v="1"/>
    <x v="2"/>
    <s v="J1200"/>
    <x v="2"/>
    <x v="0"/>
    <n v="32"/>
    <n v="23"/>
    <n v="7105"/>
    <n v="3.2"/>
    <n v="4.5"/>
    <n v="1.4"/>
  </r>
  <r>
    <x v="7"/>
    <x v="1"/>
    <x v="4"/>
    <n v="92950"/>
    <x v="0"/>
    <x v="0"/>
    <n v="4"/>
    <n v="4"/>
    <n v="7290"/>
    <n v="0.5"/>
    <n v="0.5"/>
    <n v="1"/>
  </r>
  <r>
    <x v="7"/>
    <x v="1"/>
    <x v="4"/>
    <s v="J0170"/>
    <x v="1"/>
    <x v="0"/>
    <n v="16"/>
    <n v="15"/>
    <n v="7290"/>
    <n v="2.1"/>
    <n v="2.2000000000000002"/>
    <n v="1.1000000000000001"/>
  </r>
  <r>
    <x v="7"/>
    <x v="1"/>
    <x v="4"/>
    <s v="J1200"/>
    <x v="2"/>
    <x v="0"/>
    <n v="21"/>
    <n v="17"/>
    <n v="7290"/>
    <n v="2.2999999999999998"/>
    <n v="2.9"/>
    <n v="1.2"/>
  </r>
  <r>
    <x v="8"/>
    <x v="0"/>
    <x v="3"/>
    <n v="92950"/>
    <x v="0"/>
    <x v="0"/>
    <n v="5"/>
    <n v="4"/>
    <n v="7914"/>
    <n v="0.5"/>
    <n v="0.6"/>
    <n v="1.2"/>
  </r>
  <r>
    <x v="8"/>
    <x v="0"/>
    <x v="3"/>
    <s v="J0170"/>
    <x v="1"/>
    <x v="0"/>
    <n v="2"/>
    <n v="2"/>
    <n v="7914"/>
    <n v="0.3"/>
    <n v="0.3"/>
    <n v="1"/>
  </r>
  <r>
    <x v="8"/>
    <x v="0"/>
    <x v="3"/>
    <s v="J1200"/>
    <x v="2"/>
    <x v="0"/>
    <n v="21"/>
    <n v="21"/>
    <n v="7914"/>
    <n v="2.7"/>
    <n v="2.7"/>
    <n v="1"/>
  </r>
  <r>
    <x v="8"/>
    <x v="0"/>
    <x v="1"/>
    <n v="92950"/>
    <x v="0"/>
    <x v="0"/>
    <n v="12"/>
    <n v="10"/>
    <n v="7919"/>
    <n v="1.3"/>
    <n v="1.5"/>
    <n v="1.2"/>
  </r>
  <r>
    <x v="8"/>
    <x v="0"/>
    <x v="1"/>
    <s v="J0170"/>
    <x v="1"/>
    <x v="0"/>
    <n v="1"/>
    <n v="1"/>
    <n v="7919"/>
    <n v="0.1"/>
    <n v="0.1"/>
    <n v="1"/>
  </r>
  <r>
    <x v="8"/>
    <x v="0"/>
    <x v="1"/>
    <s v="J1200"/>
    <x v="2"/>
    <x v="0"/>
    <n v="26"/>
    <n v="24"/>
    <n v="7919"/>
    <n v="3"/>
    <n v="3.3"/>
    <n v="1.1000000000000001"/>
  </r>
  <r>
    <x v="8"/>
    <x v="0"/>
    <x v="0"/>
    <n v="92950"/>
    <x v="0"/>
    <x v="0"/>
    <n v="7"/>
    <n v="6"/>
    <n v="8153"/>
    <n v="0.7"/>
    <n v="0.9"/>
    <n v="1.2"/>
  </r>
  <r>
    <x v="8"/>
    <x v="0"/>
    <x v="0"/>
    <s v="J0170"/>
    <x v="1"/>
    <x v="0"/>
    <n v="4"/>
    <n v="4"/>
    <n v="8153"/>
    <n v="0.5"/>
    <n v="0.5"/>
    <n v="1"/>
  </r>
  <r>
    <x v="8"/>
    <x v="0"/>
    <x v="0"/>
    <s v="J1200"/>
    <x v="2"/>
    <x v="0"/>
    <n v="17"/>
    <n v="15"/>
    <n v="8153"/>
    <n v="1.8"/>
    <n v="2.1"/>
    <n v="1.1000000000000001"/>
  </r>
  <r>
    <x v="8"/>
    <x v="0"/>
    <x v="2"/>
    <n v="92950"/>
    <x v="0"/>
    <x v="0"/>
    <n v="6"/>
    <n v="6"/>
    <n v="8226"/>
    <n v="0.7"/>
    <n v="0.7"/>
    <n v="1"/>
  </r>
  <r>
    <x v="8"/>
    <x v="0"/>
    <x v="2"/>
    <s v="J0170"/>
    <x v="1"/>
    <x v="0"/>
    <n v="6"/>
    <n v="6"/>
    <n v="8226"/>
    <n v="0.7"/>
    <n v="0.7"/>
    <n v="1"/>
  </r>
  <r>
    <x v="8"/>
    <x v="0"/>
    <x v="2"/>
    <s v="J1200"/>
    <x v="2"/>
    <x v="0"/>
    <n v="25"/>
    <n v="21"/>
    <n v="8226"/>
    <n v="2.6"/>
    <n v="3"/>
    <n v="1.2"/>
  </r>
  <r>
    <x v="8"/>
    <x v="0"/>
    <x v="4"/>
    <n v="92950"/>
    <x v="0"/>
    <x v="0"/>
    <n v="8"/>
    <n v="7"/>
    <n v="8450"/>
    <n v="0.8"/>
    <n v="0.9"/>
    <n v="1.1000000000000001"/>
  </r>
  <r>
    <x v="8"/>
    <x v="0"/>
    <x v="4"/>
    <s v="J0170"/>
    <x v="1"/>
    <x v="0"/>
    <n v="5"/>
    <n v="4"/>
    <n v="8450"/>
    <n v="0.5"/>
    <n v="0.6"/>
    <n v="1.2"/>
  </r>
  <r>
    <x v="8"/>
    <x v="0"/>
    <x v="4"/>
    <s v="J1200"/>
    <x v="2"/>
    <x v="0"/>
    <n v="24"/>
    <n v="18"/>
    <n v="8450"/>
    <n v="2.1"/>
    <n v="2.8"/>
    <n v="1.3"/>
  </r>
  <r>
    <x v="8"/>
    <x v="1"/>
    <x v="3"/>
    <n v="92950"/>
    <x v="0"/>
    <x v="0"/>
    <n v="10"/>
    <n v="9"/>
    <n v="5084"/>
    <n v="1.8"/>
    <n v="2"/>
    <n v="1.1000000000000001"/>
  </r>
  <r>
    <x v="8"/>
    <x v="1"/>
    <x v="3"/>
    <s v="J0170"/>
    <x v="1"/>
    <x v="0"/>
    <n v="3"/>
    <n v="3"/>
    <n v="5084"/>
    <n v="0.6"/>
    <n v="0.6"/>
    <n v="1"/>
  </r>
  <r>
    <x v="8"/>
    <x v="1"/>
    <x v="3"/>
    <s v="J1200"/>
    <x v="2"/>
    <x v="0"/>
    <n v="19"/>
    <n v="19"/>
    <n v="5084"/>
    <n v="3.7"/>
    <n v="3.7"/>
    <n v="1"/>
  </r>
  <r>
    <x v="8"/>
    <x v="1"/>
    <x v="1"/>
    <n v="92950"/>
    <x v="0"/>
    <x v="0"/>
    <n v="9"/>
    <n v="7"/>
    <n v="5184"/>
    <n v="1.4"/>
    <n v="1.7"/>
    <n v="1.3"/>
  </r>
  <r>
    <x v="8"/>
    <x v="1"/>
    <x v="1"/>
    <s v="J0170"/>
    <x v="1"/>
    <x v="0"/>
    <n v="2"/>
    <n v="2"/>
    <n v="5184"/>
    <n v="0.4"/>
    <n v="0.4"/>
    <n v="1"/>
  </r>
  <r>
    <x v="8"/>
    <x v="1"/>
    <x v="1"/>
    <s v="J1200"/>
    <x v="2"/>
    <x v="0"/>
    <n v="8"/>
    <n v="8"/>
    <n v="5184"/>
    <n v="1.5"/>
    <n v="1.5"/>
    <n v="1"/>
  </r>
  <r>
    <x v="8"/>
    <x v="1"/>
    <x v="0"/>
    <n v="92950"/>
    <x v="0"/>
    <x v="0"/>
    <n v="4"/>
    <n v="4"/>
    <n v="5400"/>
    <n v="0.7"/>
    <n v="0.7"/>
    <n v="1"/>
  </r>
  <r>
    <x v="8"/>
    <x v="1"/>
    <x v="0"/>
    <s v="J0170"/>
    <x v="1"/>
    <x v="0"/>
    <n v="3"/>
    <n v="3"/>
    <n v="5400"/>
    <n v="0.6"/>
    <n v="0.6"/>
    <n v="1"/>
  </r>
  <r>
    <x v="8"/>
    <x v="1"/>
    <x v="0"/>
    <s v="J1200"/>
    <x v="2"/>
    <x v="0"/>
    <n v="11"/>
    <n v="11"/>
    <n v="5400"/>
    <n v="2"/>
    <n v="2"/>
    <n v="1"/>
  </r>
  <r>
    <x v="8"/>
    <x v="1"/>
    <x v="2"/>
    <n v="92950"/>
    <x v="0"/>
    <x v="0"/>
    <n v="8"/>
    <n v="7"/>
    <n v="5526"/>
    <n v="1.3"/>
    <n v="1.4"/>
    <n v="1.1000000000000001"/>
  </r>
  <r>
    <x v="8"/>
    <x v="1"/>
    <x v="2"/>
    <s v="J0170"/>
    <x v="1"/>
    <x v="0"/>
    <n v="13"/>
    <n v="12"/>
    <n v="5526"/>
    <n v="2.2000000000000002"/>
    <n v="2.4"/>
    <n v="1.1000000000000001"/>
  </r>
  <r>
    <x v="8"/>
    <x v="1"/>
    <x v="2"/>
    <s v="J1200"/>
    <x v="2"/>
    <x v="0"/>
    <n v="19"/>
    <n v="15"/>
    <n v="5526"/>
    <n v="2.7"/>
    <n v="3.4"/>
    <n v="1.3"/>
  </r>
  <r>
    <x v="8"/>
    <x v="1"/>
    <x v="4"/>
    <n v="92950"/>
    <x v="0"/>
    <x v="0"/>
    <n v="2"/>
    <n v="2"/>
    <n v="5733"/>
    <n v="0.3"/>
    <n v="0.3"/>
    <n v="1"/>
  </r>
  <r>
    <x v="8"/>
    <x v="1"/>
    <x v="4"/>
    <s v="J0170"/>
    <x v="1"/>
    <x v="0"/>
    <n v="11"/>
    <n v="9"/>
    <n v="5733"/>
    <n v="1.6"/>
    <n v="1.9"/>
    <n v="1.2"/>
  </r>
  <r>
    <x v="8"/>
    <x v="1"/>
    <x v="4"/>
    <s v="J1200"/>
    <x v="2"/>
    <x v="0"/>
    <n v="16"/>
    <n v="16"/>
    <n v="5733"/>
    <n v="2.8"/>
    <n v="2.8"/>
    <n v="1"/>
  </r>
  <r>
    <x v="0"/>
    <x v="1"/>
    <x v="3"/>
    <n v="92950"/>
    <x v="0"/>
    <x v="0"/>
    <n v="1"/>
    <n v="1"/>
    <n v="1249"/>
    <n v="0.8"/>
    <n v="0.8"/>
    <n v="1"/>
  </r>
  <r>
    <x v="0"/>
    <x v="1"/>
    <x v="2"/>
    <s v="J0170"/>
    <x v="1"/>
    <x v="0"/>
    <n v="1"/>
    <n v="1"/>
    <n v="1216"/>
    <n v="0.8"/>
    <n v="0.8"/>
    <n v="1"/>
  </r>
  <r>
    <x v="5"/>
    <x v="1"/>
    <x v="3"/>
    <s v="J0170"/>
    <x v="1"/>
    <x v="0"/>
    <n v="1"/>
    <n v="1"/>
    <n v="5187"/>
    <n v="0.2"/>
    <n v="0.2"/>
    <n v="1"/>
  </r>
  <r>
    <x v="5"/>
    <x v="1"/>
    <x v="3"/>
    <s v="J1200"/>
    <x v="2"/>
    <x v="0"/>
    <n v="1"/>
    <n v="1"/>
    <n v="5187"/>
    <n v="0.2"/>
    <n v="0.2"/>
    <n v="1"/>
  </r>
  <r>
    <x v="5"/>
    <x v="1"/>
    <x v="0"/>
    <s v="J0170"/>
    <x v="1"/>
    <x v="0"/>
    <n v="1"/>
    <n v="1"/>
    <n v="5675"/>
    <n v="0.2"/>
    <n v="0.2"/>
    <n v="1"/>
  </r>
  <r>
    <x v="5"/>
    <x v="1"/>
    <x v="2"/>
    <s v="J1200"/>
    <x v="2"/>
    <x v="0"/>
    <n v="3"/>
    <n v="2"/>
    <n v="6166"/>
    <n v="0.3"/>
    <n v="0.5"/>
    <n v="1.5"/>
  </r>
  <r>
    <x v="2"/>
    <x v="0"/>
    <x v="3"/>
    <s v="J1200"/>
    <x v="2"/>
    <x v="0"/>
    <n v="2"/>
    <n v="2"/>
    <n v="2285"/>
    <n v="0.9"/>
    <n v="0.9"/>
    <n v="1"/>
  </r>
  <r>
    <x v="2"/>
    <x v="0"/>
    <x v="2"/>
    <s v="J0170"/>
    <x v="1"/>
    <x v="0"/>
    <n v="1"/>
    <n v="1"/>
    <n v="3801"/>
    <n v="0.3"/>
    <n v="0.3"/>
    <n v="1"/>
  </r>
  <r>
    <x v="2"/>
    <x v="0"/>
    <x v="2"/>
    <s v="J1200"/>
    <x v="2"/>
    <x v="0"/>
    <n v="5"/>
    <n v="3"/>
    <n v="3801"/>
    <n v="0.8"/>
    <n v="1.3"/>
    <n v="1.7"/>
  </r>
  <r>
    <x v="3"/>
    <x v="0"/>
    <x v="3"/>
    <s v="J1200"/>
    <x v="2"/>
    <x v="0"/>
    <n v="8"/>
    <n v="8"/>
    <n v="21009"/>
    <n v="0.4"/>
    <n v="0.4"/>
    <n v="1"/>
  </r>
  <r>
    <x v="3"/>
    <x v="0"/>
    <x v="1"/>
    <s v="J0170"/>
    <x v="1"/>
    <x v="0"/>
    <n v="1"/>
    <n v="1"/>
    <n v="23804"/>
    <n v="0"/>
    <n v="0"/>
    <n v="1"/>
  </r>
  <r>
    <x v="3"/>
    <x v="0"/>
    <x v="1"/>
    <s v="J1200"/>
    <x v="2"/>
    <x v="0"/>
    <n v="11"/>
    <n v="10"/>
    <n v="23804"/>
    <n v="0.4"/>
    <n v="0.5"/>
    <n v="1.1000000000000001"/>
  </r>
  <r>
    <x v="3"/>
    <x v="0"/>
    <x v="0"/>
    <n v="92950"/>
    <x v="0"/>
    <x v="0"/>
    <n v="1"/>
    <n v="1"/>
    <n v="25403"/>
    <n v="0"/>
    <n v="0"/>
    <n v="1"/>
  </r>
  <r>
    <x v="3"/>
    <x v="0"/>
    <x v="0"/>
    <s v="J1200"/>
    <x v="2"/>
    <x v="0"/>
    <n v="12"/>
    <n v="11"/>
    <n v="25403"/>
    <n v="0.4"/>
    <n v="0.5"/>
    <n v="1.1000000000000001"/>
  </r>
  <r>
    <x v="3"/>
    <x v="0"/>
    <x v="2"/>
    <s v="J0170"/>
    <x v="1"/>
    <x v="0"/>
    <n v="3"/>
    <n v="3"/>
    <n v="28288"/>
    <n v="0.1"/>
    <n v="0.1"/>
    <n v="1"/>
  </r>
  <r>
    <x v="3"/>
    <x v="0"/>
    <x v="2"/>
    <s v="J1200"/>
    <x v="2"/>
    <x v="0"/>
    <n v="33"/>
    <n v="21"/>
    <n v="28288"/>
    <n v="0.7"/>
    <n v="1.2"/>
    <n v="1.6"/>
  </r>
  <r>
    <x v="3"/>
    <x v="1"/>
    <x v="3"/>
    <s v="J0170"/>
    <x v="1"/>
    <x v="0"/>
    <n v="3"/>
    <n v="2"/>
    <n v="20214"/>
    <n v="0.1"/>
    <n v="0.1"/>
    <n v="1.5"/>
  </r>
  <r>
    <x v="3"/>
    <x v="1"/>
    <x v="3"/>
    <s v="J1200"/>
    <x v="2"/>
    <x v="0"/>
    <n v="1"/>
    <n v="1"/>
    <n v="20214"/>
    <n v="0"/>
    <n v="0"/>
    <n v="1"/>
  </r>
  <r>
    <x v="3"/>
    <x v="1"/>
    <x v="1"/>
    <s v="J1200"/>
    <x v="2"/>
    <x v="0"/>
    <n v="1"/>
    <n v="1"/>
    <n v="21223"/>
    <n v="0"/>
    <n v="0"/>
    <n v="1"/>
  </r>
  <r>
    <x v="3"/>
    <x v="1"/>
    <x v="2"/>
    <s v="J0170"/>
    <x v="1"/>
    <x v="0"/>
    <n v="1"/>
    <n v="1"/>
    <n v="25751"/>
    <n v="0"/>
    <n v="0"/>
    <n v="1"/>
  </r>
  <r>
    <x v="3"/>
    <x v="1"/>
    <x v="2"/>
    <s v="J1200"/>
    <x v="2"/>
    <x v="0"/>
    <n v="6"/>
    <n v="5"/>
    <n v="25751"/>
    <n v="0.2"/>
    <n v="0.2"/>
    <n v="1.2"/>
  </r>
  <r>
    <x v="9"/>
    <x v="1"/>
    <x v="3"/>
    <s v="J1200"/>
    <x v="2"/>
    <x v="0"/>
    <n v="1"/>
    <n v="1"/>
    <n v="2205"/>
    <n v="0.5"/>
    <n v="0.5"/>
    <n v="1"/>
  </r>
  <r>
    <x v="4"/>
    <x v="0"/>
    <x v="3"/>
    <n v="92950"/>
    <x v="0"/>
    <x v="0"/>
    <n v="3"/>
    <n v="3"/>
    <n v="22201"/>
    <n v="0.1"/>
    <n v="0.1"/>
    <n v="1"/>
  </r>
  <r>
    <x v="4"/>
    <x v="0"/>
    <x v="3"/>
    <s v="J0170"/>
    <x v="1"/>
    <x v="0"/>
    <n v="2"/>
    <n v="2"/>
    <n v="22201"/>
    <n v="0.1"/>
    <n v="0.1"/>
    <n v="1"/>
  </r>
  <r>
    <x v="4"/>
    <x v="0"/>
    <x v="3"/>
    <s v="J1200"/>
    <x v="2"/>
    <x v="0"/>
    <n v="10"/>
    <n v="8"/>
    <n v="22201"/>
    <n v="0.4"/>
    <n v="0.5"/>
    <n v="1.2"/>
  </r>
  <r>
    <x v="4"/>
    <x v="0"/>
    <x v="1"/>
    <n v="92950"/>
    <x v="0"/>
    <x v="0"/>
    <n v="1"/>
    <n v="1"/>
    <n v="24215"/>
    <n v="0"/>
    <n v="0"/>
    <n v="1"/>
  </r>
  <r>
    <x v="4"/>
    <x v="0"/>
    <x v="1"/>
    <s v="J1200"/>
    <x v="2"/>
    <x v="0"/>
    <n v="5"/>
    <n v="5"/>
    <n v="24215"/>
    <n v="0.2"/>
    <n v="0.2"/>
    <n v="1"/>
  </r>
  <r>
    <x v="4"/>
    <x v="0"/>
    <x v="0"/>
    <n v="92950"/>
    <x v="0"/>
    <x v="0"/>
    <n v="4"/>
    <n v="3"/>
    <n v="25515"/>
    <n v="0.1"/>
    <n v="0.2"/>
    <n v="1.3"/>
  </r>
  <r>
    <x v="4"/>
    <x v="0"/>
    <x v="0"/>
    <s v="J0170"/>
    <x v="1"/>
    <x v="0"/>
    <n v="1"/>
    <n v="1"/>
    <n v="25515"/>
    <n v="0"/>
    <n v="0"/>
    <n v="1"/>
  </r>
  <r>
    <x v="4"/>
    <x v="0"/>
    <x v="0"/>
    <s v="J1200"/>
    <x v="2"/>
    <x v="0"/>
    <n v="5"/>
    <n v="4"/>
    <n v="25515"/>
    <n v="0.2"/>
    <n v="0.2"/>
    <n v="1.2"/>
  </r>
  <r>
    <x v="4"/>
    <x v="0"/>
    <x v="2"/>
    <n v="92950"/>
    <x v="0"/>
    <x v="0"/>
    <n v="2"/>
    <n v="1"/>
    <n v="29431"/>
    <n v="0"/>
    <n v="0.1"/>
    <n v="2"/>
  </r>
  <r>
    <x v="4"/>
    <x v="0"/>
    <x v="2"/>
    <s v="J0170"/>
    <x v="1"/>
    <x v="0"/>
    <n v="6"/>
    <n v="5"/>
    <n v="29431"/>
    <n v="0.2"/>
    <n v="0.2"/>
    <n v="1.2"/>
  </r>
  <r>
    <x v="4"/>
    <x v="0"/>
    <x v="2"/>
    <s v="J1200"/>
    <x v="2"/>
    <x v="0"/>
    <n v="23"/>
    <n v="17"/>
    <n v="29431"/>
    <n v="0.6"/>
    <n v="0.8"/>
    <n v="1.4"/>
  </r>
  <r>
    <x v="4"/>
    <x v="1"/>
    <x v="3"/>
    <n v="92950"/>
    <x v="0"/>
    <x v="0"/>
    <n v="5"/>
    <n v="4"/>
    <n v="21790"/>
    <n v="0.2"/>
    <n v="0.2"/>
    <n v="1.2"/>
  </r>
  <r>
    <x v="4"/>
    <x v="1"/>
    <x v="3"/>
    <s v="J0170"/>
    <x v="1"/>
    <x v="0"/>
    <n v="2"/>
    <n v="1"/>
    <n v="21790"/>
    <n v="0"/>
    <n v="0.1"/>
    <n v="2"/>
  </r>
  <r>
    <x v="4"/>
    <x v="1"/>
    <x v="3"/>
    <s v="J1200"/>
    <x v="2"/>
    <x v="0"/>
    <n v="5"/>
    <n v="4"/>
    <n v="21790"/>
    <n v="0.2"/>
    <n v="0.2"/>
    <n v="1.2"/>
  </r>
  <r>
    <x v="4"/>
    <x v="1"/>
    <x v="1"/>
    <n v="92950"/>
    <x v="0"/>
    <x v="0"/>
    <n v="4"/>
    <n v="4"/>
    <n v="23490"/>
    <n v="0.2"/>
    <n v="0.2"/>
    <n v="1"/>
  </r>
  <r>
    <x v="4"/>
    <x v="1"/>
    <x v="1"/>
    <s v="J1200"/>
    <x v="2"/>
    <x v="0"/>
    <n v="1"/>
    <n v="1"/>
    <n v="23490"/>
    <n v="0"/>
    <n v="0"/>
    <n v="1"/>
  </r>
  <r>
    <x v="4"/>
    <x v="1"/>
    <x v="0"/>
    <n v="92950"/>
    <x v="0"/>
    <x v="0"/>
    <n v="1"/>
    <n v="1"/>
    <n v="24867"/>
    <n v="0"/>
    <n v="0"/>
    <n v="1"/>
  </r>
  <r>
    <x v="4"/>
    <x v="1"/>
    <x v="0"/>
    <s v="J1200"/>
    <x v="2"/>
    <x v="0"/>
    <n v="3"/>
    <n v="2"/>
    <n v="24867"/>
    <n v="0.1"/>
    <n v="0.1"/>
    <n v="1.5"/>
  </r>
  <r>
    <x v="4"/>
    <x v="1"/>
    <x v="2"/>
    <n v="92950"/>
    <x v="0"/>
    <x v="0"/>
    <n v="6"/>
    <n v="4"/>
    <n v="28599"/>
    <n v="0.1"/>
    <n v="0.2"/>
    <n v="1.5"/>
  </r>
  <r>
    <x v="4"/>
    <x v="1"/>
    <x v="2"/>
    <s v="J0170"/>
    <x v="1"/>
    <x v="0"/>
    <n v="3"/>
    <n v="2"/>
    <n v="28599"/>
    <n v="0.1"/>
    <n v="0.1"/>
    <n v="1.5"/>
  </r>
  <r>
    <x v="4"/>
    <x v="1"/>
    <x v="2"/>
    <s v="J1200"/>
    <x v="2"/>
    <x v="0"/>
    <n v="18"/>
    <n v="12"/>
    <n v="28599"/>
    <n v="0.4"/>
    <n v="0.6"/>
    <n v="1.5"/>
  </r>
  <r>
    <x v="6"/>
    <x v="1"/>
    <x v="1"/>
    <s v="J1200"/>
    <x v="2"/>
    <x v="0"/>
    <n v="1"/>
    <n v="1"/>
    <n v="4899"/>
    <n v="0.2"/>
    <n v="0.2"/>
    <n v="1"/>
  </r>
  <r>
    <x v="7"/>
    <x v="0"/>
    <x v="3"/>
    <n v="92950"/>
    <x v="0"/>
    <x v="0"/>
    <n v="2"/>
    <n v="2"/>
    <n v="8646"/>
    <n v="0.2"/>
    <n v="0.2"/>
    <n v="1"/>
  </r>
  <r>
    <x v="7"/>
    <x v="0"/>
    <x v="3"/>
    <s v="J0170"/>
    <x v="1"/>
    <x v="0"/>
    <n v="2"/>
    <n v="2"/>
    <n v="8646"/>
    <n v="0.2"/>
    <n v="0.2"/>
    <n v="1"/>
  </r>
  <r>
    <x v="7"/>
    <x v="0"/>
    <x v="3"/>
    <s v="J1200"/>
    <x v="2"/>
    <x v="0"/>
    <n v="4"/>
    <n v="4"/>
    <n v="8646"/>
    <n v="0.5"/>
    <n v="0.5"/>
    <n v="1"/>
  </r>
  <r>
    <x v="7"/>
    <x v="0"/>
    <x v="1"/>
    <s v="J1200"/>
    <x v="2"/>
    <x v="0"/>
    <n v="3"/>
    <n v="2"/>
    <n v="8526"/>
    <n v="0.2"/>
    <n v="0.4"/>
    <n v="1.5"/>
  </r>
  <r>
    <x v="7"/>
    <x v="0"/>
    <x v="0"/>
    <n v="92950"/>
    <x v="0"/>
    <x v="0"/>
    <n v="4"/>
    <n v="3"/>
    <n v="8371"/>
    <n v="0.4"/>
    <n v="0.5"/>
    <n v="1.3"/>
  </r>
  <r>
    <x v="7"/>
    <x v="0"/>
    <x v="0"/>
    <s v="J1200"/>
    <x v="2"/>
    <x v="0"/>
    <n v="1"/>
    <n v="1"/>
    <n v="8371"/>
    <n v="0.1"/>
    <n v="0.1"/>
    <n v="1"/>
  </r>
  <r>
    <x v="7"/>
    <x v="0"/>
    <x v="2"/>
    <s v="J0170"/>
    <x v="1"/>
    <x v="0"/>
    <n v="1"/>
    <n v="1"/>
    <n v="8573"/>
    <n v="0.1"/>
    <n v="0.1"/>
    <n v="1"/>
  </r>
  <r>
    <x v="7"/>
    <x v="0"/>
    <x v="2"/>
    <s v="J1200"/>
    <x v="2"/>
    <x v="0"/>
    <n v="5"/>
    <n v="3"/>
    <n v="8573"/>
    <n v="0.3"/>
    <n v="0.6"/>
    <n v="1.7"/>
  </r>
  <r>
    <x v="7"/>
    <x v="1"/>
    <x v="3"/>
    <n v="92950"/>
    <x v="0"/>
    <x v="0"/>
    <n v="2"/>
    <n v="2"/>
    <n v="7225"/>
    <n v="0.3"/>
    <n v="0.3"/>
    <n v="1"/>
  </r>
  <r>
    <x v="7"/>
    <x v="1"/>
    <x v="3"/>
    <s v="J0170"/>
    <x v="1"/>
    <x v="0"/>
    <n v="1"/>
    <n v="1"/>
    <n v="7225"/>
    <n v="0.1"/>
    <n v="0.1"/>
    <n v="1"/>
  </r>
  <r>
    <x v="7"/>
    <x v="1"/>
    <x v="3"/>
    <s v="J1200"/>
    <x v="2"/>
    <x v="0"/>
    <n v="2"/>
    <n v="2"/>
    <n v="7225"/>
    <n v="0.3"/>
    <n v="0.3"/>
    <n v="1"/>
  </r>
  <r>
    <x v="7"/>
    <x v="1"/>
    <x v="1"/>
    <n v="92950"/>
    <x v="0"/>
    <x v="0"/>
    <n v="3"/>
    <n v="3"/>
    <n v="7174"/>
    <n v="0.4"/>
    <n v="0.4"/>
    <n v="1"/>
  </r>
  <r>
    <x v="7"/>
    <x v="1"/>
    <x v="1"/>
    <s v="J1200"/>
    <x v="2"/>
    <x v="0"/>
    <n v="1"/>
    <n v="1"/>
    <n v="7174"/>
    <n v="0.1"/>
    <n v="0.1"/>
    <n v="1"/>
  </r>
  <r>
    <x v="7"/>
    <x v="1"/>
    <x v="0"/>
    <n v="92950"/>
    <x v="0"/>
    <x v="0"/>
    <n v="5"/>
    <n v="5"/>
    <n v="7041"/>
    <n v="0.7"/>
    <n v="0.7"/>
    <n v="1"/>
  </r>
  <r>
    <x v="7"/>
    <x v="1"/>
    <x v="0"/>
    <s v="J0170"/>
    <x v="1"/>
    <x v="0"/>
    <n v="3"/>
    <n v="3"/>
    <n v="7041"/>
    <n v="0.4"/>
    <n v="0.4"/>
    <n v="1"/>
  </r>
  <r>
    <x v="7"/>
    <x v="1"/>
    <x v="0"/>
    <s v="J1200"/>
    <x v="2"/>
    <x v="0"/>
    <n v="3"/>
    <n v="3"/>
    <n v="7041"/>
    <n v="0.4"/>
    <n v="0.4"/>
    <n v="1"/>
  </r>
  <r>
    <x v="7"/>
    <x v="1"/>
    <x v="2"/>
    <s v="J1200"/>
    <x v="2"/>
    <x v="0"/>
    <n v="3"/>
    <n v="3"/>
    <n v="7349"/>
    <n v="0.4"/>
    <n v="0.4"/>
    <n v="1"/>
  </r>
  <r>
    <x v="8"/>
    <x v="0"/>
    <x v="3"/>
    <n v="92950"/>
    <x v="0"/>
    <x v="0"/>
    <n v="4"/>
    <n v="4"/>
    <n v="11982"/>
    <n v="0.3"/>
    <n v="0.3"/>
    <n v="1"/>
  </r>
  <r>
    <x v="8"/>
    <x v="0"/>
    <x v="3"/>
    <s v="J0170"/>
    <x v="1"/>
    <x v="0"/>
    <n v="2"/>
    <n v="2"/>
    <n v="11982"/>
    <n v="0.2"/>
    <n v="0.2"/>
    <n v="1"/>
  </r>
  <r>
    <x v="8"/>
    <x v="0"/>
    <x v="3"/>
    <s v="J1200"/>
    <x v="2"/>
    <x v="0"/>
    <n v="7"/>
    <n v="7"/>
    <n v="11982"/>
    <n v="0.6"/>
    <n v="0.6"/>
    <n v="1"/>
  </r>
  <r>
    <x v="8"/>
    <x v="0"/>
    <x v="1"/>
    <n v="92950"/>
    <x v="0"/>
    <x v="0"/>
    <n v="2"/>
    <n v="2"/>
    <n v="11833"/>
    <n v="0.2"/>
    <n v="0.2"/>
    <n v="1"/>
  </r>
  <r>
    <x v="8"/>
    <x v="0"/>
    <x v="1"/>
    <s v="J0170"/>
    <x v="1"/>
    <x v="0"/>
    <n v="3"/>
    <n v="3"/>
    <n v="11833"/>
    <n v="0.3"/>
    <n v="0.3"/>
    <n v="1"/>
  </r>
  <r>
    <x v="8"/>
    <x v="0"/>
    <x v="1"/>
    <s v="J1200"/>
    <x v="2"/>
    <x v="0"/>
    <n v="3"/>
    <n v="3"/>
    <n v="11833"/>
    <n v="0.3"/>
    <n v="0.3"/>
    <n v="1"/>
  </r>
  <r>
    <x v="8"/>
    <x v="0"/>
    <x v="0"/>
    <n v="92950"/>
    <x v="0"/>
    <x v="0"/>
    <n v="7"/>
    <n v="5"/>
    <n v="11905"/>
    <n v="0.4"/>
    <n v="0.6"/>
    <n v="1.4"/>
  </r>
  <r>
    <x v="8"/>
    <x v="0"/>
    <x v="0"/>
    <s v="J0170"/>
    <x v="1"/>
    <x v="0"/>
    <n v="2"/>
    <n v="1"/>
    <n v="11905"/>
    <n v="0.1"/>
    <n v="0.2"/>
    <n v="2"/>
  </r>
  <r>
    <x v="8"/>
    <x v="0"/>
    <x v="0"/>
    <s v="J1200"/>
    <x v="2"/>
    <x v="0"/>
    <n v="4"/>
    <n v="3"/>
    <n v="11905"/>
    <n v="0.3"/>
    <n v="0.3"/>
    <n v="1.3"/>
  </r>
  <r>
    <x v="8"/>
    <x v="0"/>
    <x v="2"/>
    <s v="J0170"/>
    <x v="1"/>
    <x v="0"/>
    <n v="1"/>
    <n v="1"/>
    <n v="12013"/>
    <n v="0.1"/>
    <n v="0.1"/>
    <n v="1"/>
  </r>
  <r>
    <x v="8"/>
    <x v="0"/>
    <x v="2"/>
    <s v="J1200"/>
    <x v="2"/>
    <x v="0"/>
    <n v="1"/>
    <n v="1"/>
    <n v="12013"/>
    <n v="0.1"/>
    <n v="0.1"/>
    <n v="1"/>
  </r>
  <r>
    <x v="8"/>
    <x v="1"/>
    <x v="3"/>
    <n v="92950"/>
    <x v="0"/>
    <x v="0"/>
    <n v="2"/>
    <n v="2"/>
    <n v="7918"/>
    <n v="0.3"/>
    <n v="0.3"/>
    <n v="1"/>
  </r>
  <r>
    <x v="8"/>
    <x v="1"/>
    <x v="3"/>
    <s v="J0170"/>
    <x v="1"/>
    <x v="0"/>
    <n v="2"/>
    <n v="2"/>
    <n v="7918"/>
    <n v="0.3"/>
    <n v="0.3"/>
    <n v="1"/>
  </r>
  <r>
    <x v="8"/>
    <x v="1"/>
    <x v="3"/>
    <s v="J1200"/>
    <x v="2"/>
    <x v="0"/>
    <n v="6"/>
    <n v="5"/>
    <n v="7918"/>
    <n v="0.6"/>
    <n v="0.8"/>
    <n v="1.2"/>
  </r>
  <r>
    <x v="8"/>
    <x v="1"/>
    <x v="1"/>
    <n v="92950"/>
    <x v="0"/>
    <x v="0"/>
    <n v="4"/>
    <n v="4"/>
    <n v="7843"/>
    <n v="0.5"/>
    <n v="0.5"/>
    <n v="1"/>
  </r>
  <r>
    <x v="8"/>
    <x v="1"/>
    <x v="1"/>
    <s v="J1200"/>
    <x v="2"/>
    <x v="0"/>
    <n v="10"/>
    <n v="10"/>
    <n v="7843"/>
    <n v="1.3"/>
    <n v="1.3"/>
    <n v="1"/>
  </r>
  <r>
    <x v="8"/>
    <x v="1"/>
    <x v="0"/>
    <n v="92950"/>
    <x v="0"/>
    <x v="0"/>
    <n v="2"/>
    <n v="2"/>
    <n v="7973"/>
    <n v="0.3"/>
    <n v="0.3"/>
    <n v="1"/>
  </r>
  <r>
    <x v="8"/>
    <x v="1"/>
    <x v="0"/>
    <s v="J0170"/>
    <x v="1"/>
    <x v="0"/>
    <n v="2"/>
    <n v="2"/>
    <n v="7973"/>
    <n v="0.3"/>
    <n v="0.3"/>
    <n v="1"/>
  </r>
  <r>
    <x v="8"/>
    <x v="1"/>
    <x v="0"/>
    <s v="J1200"/>
    <x v="2"/>
    <x v="0"/>
    <n v="6"/>
    <n v="5"/>
    <n v="7973"/>
    <n v="0.6"/>
    <n v="0.8"/>
    <n v="1.2"/>
  </r>
  <r>
    <x v="8"/>
    <x v="1"/>
    <x v="2"/>
    <n v="92950"/>
    <x v="0"/>
    <x v="0"/>
    <n v="1"/>
    <n v="1"/>
    <n v="8115"/>
    <n v="0.1"/>
    <n v="0.1"/>
    <n v="1"/>
  </r>
  <r>
    <x v="8"/>
    <x v="1"/>
    <x v="2"/>
    <s v="J1200"/>
    <x v="2"/>
    <x v="0"/>
    <n v="1"/>
    <n v="1"/>
    <n v="8115"/>
    <n v="0.1"/>
    <n v="0.1"/>
    <n v="1"/>
  </r>
  <r>
    <x v="0"/>
    <x v="0"/>
    <x v="1"/>
    <s v="J0170"/>
    <x v="1"/>
    <x v="0"/>
    <n v="0"/>
    <n v="0"/>
    <n v="9684"/>
    <n v="0.1"/>
    <n v="0.1"/>
    <n v="1"/>
  </r>
  <r>
    <x v="5"/>
    <x v="1"/>
    <x v="1"/>
    <s v="J0170"/>
    <x v="1"/>
    <x v="0"/>
    <n v="0"/>
    <n v="0"/>
    <n v="28860"/>
    <n v="0"/>
    <n v="0"/>
    <n v="1"/>
  </r>
  <r>
    <x v="5"/>
    <x v="1"/>
    <x v="2"/>
    <s v="J1200"/>
    <x v="2"/>
    <x v="0"/>
    <n v="0"/>
    <n v="0"/>
    <n v="25587"/>
    <n v="0.1"/>
    <n v="0.1"/>
    <n v="1"/>
  </r>
  <r>
    <x v="1"/>
    <x v="0"/>
    <x v="3"/>
    <s v="J0170"/>
    <x v="1"/>
    <x v="0"/>
    <n v="0"/>
    <n v="0"/>
    <n v="24663"/>
    <n v="0"/>
    <n v="0"/>
    <n v="1"/>
  </r>
  <r>
    <x v="1"/>
    <x v="0"/>
    <x v="3"/>
    <s v="J1200"/>
    <x v="2"/>
    <x v="0"/>
    <n v="0"/>
    <n v="0"/>
    <n v="24663"/>
    <n v="0"/>
    <n v="0"/>
    <n v="1"/>
  </r>
  <r>
    <x v="1"/>
    <x v="0"/>
    <x v="1"/>
    <s v="J1200"/>
    <x v="2"/>
    <x v="0"/>
    <n v="0"/>
    <n v="0"/>
    <n v="24071"/>
    <n v="0.1"/>
    <n v="0.1"/>
    <n v="1"/>
  </r>
  <r>
    <x v="1"/>
    <x v="0"/>
    <x v="0"/>
    <s v="J1200"/>
    <x v="2"/>
    <x v="0"/>
    <n v="0"/>
    <n v="0"/>
    <n v="22697"/>
    <n v="0"/>
    <n v="0"/>
    <n v="1"/>
  </r>
  <r>
    <x v="2"/>
    <x v="0"/>
    <x v="3"/>
    <s v="J1200"/>
    <x v="2"/>
    <x v="0"/>
    <n v="0"/>
    <n v="0"/>
    <n v="18175"/>
    <n v="0.2"/>
    <n v="0.3"/>
    <n v="1.7"/>
  </r>
  <r>
    <x v="2"/>
    <x v="0"/>
    <x v="1"/>
    <s v="J1200"/>
    <x v="2"/>
    <x v="0"/>
    <n v="0"/>
    <n v="0"/>
    <n v="17532"/>
    <n v="0.1"/>
    <n v="0.1"/>
    <n v="2"/>
  </r>
  <r>
    <x v="2"/>
    <x v="0"/>
    <x v="0"/>
    <s v="J1200"/>
    <x v="2"/>
    <x v="0"/>
    <n v="0"/>
    <n v="0"/>
    <n v="16805"/>
    <n v="0.1"/>
    <n v="0.2"/>
    <n v="1.5"/>
  </r>
  <r>
    <x v="2"/>
    <x v="1"/>
    <x v="2"/>
    <s v="J1200"/>
    <x v="2"/>
    <x v="0"/>
    <n v="0"/>
    <n v="0"/>
    <n v="14642"/>
    <n v="0.1"/>
    <n v="0.1"/>
    <n v="1"/>
  </r>
  <r>
    <x v="2"/>
    <x v="1"/>
    <x v="4"/>
    <s v="J1200"/>
    <x v="2"/>
    <x v="0"/>
    <n v="0"/>
    <n v="0"/>
    <n v="12559"/>
    <n v="0.1"/>
    <n v="0.1"/>
    <n v="1"/>
  </r>
  <r>
    <x v="3"/>
    <x v="0"/>
    <x v="3"/>
    <s v="J1200"/>
    <x v="2"/>
    <x v="0"/>
    <n v="17"/>
    <n v="12"/>
    <n v="146185"/>
    <n v="0.1"/>
    <n v="0.1"/>
    <n v="1.4"/>
  </r>
  <r>
    <x v="3"/>
    <x v="0"/>
    <x v="1"/>
    <s v="J0170"/>
    <x v="1"/>
    <x v="0"/>
    <n v="0"/>
    <n v="0"/>
    <n v="139664"/>
    <n v="0"/>
    <n v="0"/>
    <n v="1"/>
  </r>
  <r>
    <x v="3"/>
    <x v="0"/>
    <x v="1"/>
    <s v="J1200"/>
    <x v="2"/>
    <x v="0"/>
    <n v="18"/>
    <n v="16"/>
    <n v="139664"/>
    <n v="0.1"/>
    <n v="0.1"/>
    <n v="1.1000000000000001"/>
  </r>
  <r>
    <x v="3"/>
    <x v="0"/>
    <x v="0"/>
    <s v="J1200"/>
    <x v="2"/>
    <x v="0"/>
    <n v="27"/>
    <n v="19"/>
    <n v="132415"/>
    <n v="0.1"/>
    <n v="0.2"/>
    <n v="1.4"/>
  </r>
  <r>
    <x v="3"/>
    <x v="0"/>
    <x v="2"/>
    <s v="J0170"/>
    <x v="1"/>
    <x v="0"/>
    <n v="0"/>
    <n v="0"/>
    <n v="126564"/>
    <n v="0"/>
    <n v="0"/>
    <n v="1"/>
  </r>
  <r>
    <x v="3"/>
    <x v="0"/>
    <x v="2"/>
    <s v="J1200"/>
    <x v="2"/>
    <x v="0"/>
    <n v="13"/>
    <n v="11"/>
    <n v="126564"/>
    <n v="0.1"/>
    <n v="0.1"/>
    <n v="1.2"/>
  </r>
  <r>
    <x v="3"/>
    <x v="0"/>
    <x v="4"/>
    <s v="J0170"/>
    <x v="1"/>
    <x v="0"/>
    <n v="0"/>
    <n v="0"/>
    <n v="110328"/>
    <n v="0"/>
    <n v="0"/>
    <n v="1"/>
  </r>
  <r>
    <x v="3"/>
    <x v="0"/>
    <x v="4"/>
    <s v="J1200"/>
    <x v="2"/>
    <x v="0"/>
    <n v="7"/>
    <n v="7"/>
    <n v="110328"/>
    <n v="0.1"/>
    <n v="0.1"/>
    <n v="1"/>
  </r>
  <r>
    <x v="3"/>
    <x v="1"/>
    <x v="3"/>
    <s v="J0170"/>
    <x v="1"/>
    <x v="0"/>
    <n v="0"/>
    <n v="0"/>
    <n v="128971"/>
    <n v="0"/>
    <n v="0"/>
    <n v="1"/>
  </r>
  <r>
    <x v="3"/>
    <x v="1"/>
    <x v="3"/>
    <s v="J1200"/>
    <x v="2"/>
    <x v="0"/>
    <n v="0"/>
    <n v="0"/>
    <n v="128971"/>
    <n v="0"/>
    <n v="0"/>
    <n v="1"/>
  </r>
  <r>
    <x v="3"/>
    <x v="1"/>
    <x v="1"/>
    <s v="J0170"/>
    <x v="1"/>
    <x v="0"/>
    <n v="0"/>
    <n v="0"/>
    <n v="122830"/>
    <n v="0"/>
    <n v="0"/>
    <n v="2"/>
  </r>
  <r>
    <x v="3"/>
    <x v="1"/>
    <x v="1"/>
    <s v="J1200"/>
    <x v="2"/>
    <x v="0"/>
    <n v="8"/>
    <n v="0"/>
    <n v="122830"/>
    <n v="0"/>
    <n v="0.1"/>
    <n v="2"/>
  </r>
  <r>
    <x v="3"/>
    <x v="1"/>
    <x v="0"/>
    <n v="92950"/>
    <x v="0"/>
    <x v="0"/>
    <n v="0"/>
    <n v="0"/>
    <n v="116783"/>
    <n v="0"/>
    <n v="0"/>
    <n v="1"/>
  </r>
  <r>
    <x v="3"/>
    <x v="1"/>
    <x v="0"/>
    <s v="J1200"/>
    <x v="2"/>
    <x v="0"/>
    <n v="6"/>
    <n v="0"/>
    <n v="116783"/>
    <n v="0"/>
    <n v="0.1"/>
    <n v="2"/>
  </r>
  <r>
    <x v="3"/>
    <x v="1"/>
    <x v="2"/>
    <s v="J1200"/>
    <x v="2"/>
    <x v="0"/>
    <n v="0"/>
    <n v="0"/>
    <n v="110230"/>
    <n v="0"/>
    <n v="0"/>
    <n v="1"/>
  </r>
  <r>
    <x v="3"/>
    <x v="1"/>
    <x v="4"/>
    <s v="J1200"/>
    <x v="2"/>
    <x v="0"/>
    <n v="0"/>
    <n v="0"/>
    <n v="96256"/>
    <n v="0"/>
    <n v="0"/>
    <n v="2"/>
  </r>
  <r>
    <x v="4"/>
    <x v="0"/>
    <x v="3"/>
    <s v="J1200"/>
    <x v="2"/>
    <x v="0"/>
    <n v="12"/>
    <n v="0"/>
    <n v="107452"/>
    <n v="0"/>
    <n v="0.1"/>
    <n v="2.4"/>
  </r>
  <r>
    <x v="4"/>
    <x v="0"/>
    <x v="1"/>
    <s v="J1200"/>
    <x v="2"/>
    <x v="0"/>
    <n v="11"/>
    <n v="10"/>
    <n v="108539"/>
    <n v="0.1"/>
    <n v="0.1"/>
    <n v="1.1000000000000001"/>
  </r>
  <r>
    <x v="4"/>
    <x v="0"/>
    <x v="0"/>
    <s v="J0170"/>
    <x v="1"/>
    <x v="0"/>
    <n v="0"/>
    <n v="0"/>
    <n v="107733"/>
    <n v="0"/>
    <n v="0"/>
    <n v="1"/>
  </r>
  <r>
    <x v="4"/>
    <x v="0"/>
    <x v="0"/>
    <s v="J1200"/>
    <x v="2"/>
    <x v="0"/>
    <n v="0"/>
    <n v="0"/>
    <n v="107733"/>
    <n v="0"/>
    <n v="0"/>
    <n v="1.3"/>
  </r>
  <r>
    <x v="4"/>
    <x v="0"/>
    <x v="2"/>
    <s v="J0170"/>
    <x v="1"/>
    <x v="0"/>
    <n v="0"/>
    <n v="0"/>
    <n v="108325"/>
    <n v="0"/>
    <n v="0"/>
    <n v="1"/>
  </r>
  <r>
    <x v="4"/>
    <x v="0"/>
    <x v="2"/>
    <s v="J1200"/>
    <x v="2"/>
    <x v="0"/>
    <n v="0"/>
    <n v="0"/>
    <n v="108325"/>
    <n v="0"/>
    <n v="0"/>
    <n v="1"/>
  </r>
  <r>
    <x v="4"/>
    <x v="0"/>
    <x v="4"/>
    <s v="J0170"/>
    <x v="1"/>
    <x v="0"/>
    <n v="0"/>
    <n v="0"/>
    <n v="96426"/>
    <n v="0.1"/>
    <n v="0.1"/>
    <n v="1"/>
  </r>
  <r>
    <x v="4"/>
    <x v="0"/>
    <x v="4"/>
    <s v="J1200"/>
    <x v="2"/>
    <x v="0"/>
    <n v="6"/>
    <n v="6"/>
    <n v="96426"/>
    <n v="0.1"/>
    <n v="0.1"/>
    <n v="1"/>
  </r>
  <r>
    <x v="4"/>
    <x v="1"/>
    <x v="3"/>
    <s v="J0170"/>
    <x v="1"/>
    <x v="0"/>
    <n v="0"/>
    <n v="0"/>
    <n v="98844"/>
    <n v="0"/>
    <n v="0"/>
    <n v="1"/>
  </r>
  <r>
    <x v="4"/>
    <x v="1"/>
    <x v="3"/>
    <s v="J1200"/>
    <x v="2"/>
    <x v="0"/>
    <n v="0"/>
    <n v="0"/>
    <n v="98844"/>
    <n v="0"/>
    <n v="0"/>
    <n v="1"/>
  </r>
  <r>
    <x v="4"/>
    <x v="1"/>
    <x v="1"/>
    <s v="J0170"/>
    <x v="1"/>
    <x v="0"/>
    <n v="0"/>
    <n v="0"/>
    <n v="99954"/>
    <n v="0"/>
    <n v="0"/>
    <n v="1"/>
  </r>
  <r>
    <x v="4"/>
    <x v="1"/>
    <x v="0"/>
    <s v="J0170"/>
    <x v="1"/>
    <x v="0"/>
    <n v="0"/>
    <n v="0"/>
    <n v="99502"/>
    <n v="0"/>
    <n v="0"/>
    <n v="1"/>
  </r>
  <r>
    <x v="4"/>
    <x v="1"/>
    <x v="0"/>
    <s v="J1200"/>
    <x v="2"/>
    <x v="0"/>
    <n v="6"/>
    <n v="6"/>
    <n v="99502"/>
    <n v="0.1"/>
    <n v="0.1"/>
    <n v="1"/>
  </r>
  <r>
    <x v="4"/>
    <x v="1"/>
    <x v="2"/>
    <s v="J0170"/>
    <x v="1"/>
    <x v="0"/>
    <n v="0"/>
    <n v="0"/>
    <n v="98945"/>
    <n v="0"/>
    <n v="0"/>
    <n v="1"/>
  </r>
  <r>
    <x v="4"/>
    <x v="1"/>
    <x v="2"/>
    <s v="J1200"/>
    <x v="2"/>
    <x v="0"/>
    <n v="0"/>
    <n v="0"/>
    <n v="98945"/>
    <n v="0"/>
    <n v="0"/>
    <n v="1"/>
  </r>
  <r>
    <x v="4"/>
    <x v="1"/>
    <x v="4"/>
    <s v="J0170"/>
    <x v="1"/>
    <x v="0"/>
    <n v="0"/>
    <n v="0"/>
    <n v="88927"/>
    <n v="0"/>
    <n v="0"/>
    <n v="1"/>
  </r>
  <r>
    <x v="6"/>
    <x v="0"/>
    <x v="4"/>
    <s v="J1200"/>
    <x v="2"/>
    <x v="0"/>
    <n v="0"/>
    <n v="0"/>
    <n v="21222"/>
    <n v="0"/>
    <n v="0"/>
    <n v="1"/>
  </r>
  <r>
    <x v="6"/>
    <x v="1"/>
    <x v="1"/>
    <s v="J1200"/>
    <x v="2"/>
    <x v="0"/>
    <n v="0"/>
    <n v="0"/>
    <n v="27655"/>
    <n v="0"/>
    <n v="0"/>
    <n v="1"/>
  </r>
  <r>
    <x v="7"/>
    <x v="0"/>
    <x v="1"/>
    <s v="J0170"/>
    <x v="1"/>
    <x v="0"/>
    <n v="0"/>
    <n v="0"/>
    <n v="13378"/>
    <n v="0.1"/>
    <n v="0.1"/>
    <n v="1"/>
  </r>
  <r>
    <x v="7"/>
    <x v="0"/>
    <x v="0"/>
    <s v="J0170"/>
    <x v="1"/>
    <x v="0"/>
    <n v="0"/>
    <n v="0"/>
    <n v="13852"/>
    <n v="0.1"/>
    <n v="0.1"/>
    <n v="1"/>
  </r>
  <r>
    <x v="7"/>
    <x v="0"/>
    <x v="0"/>
    <s v="J1200"/>
    <x v="2"/>
    <x v="0"/>
    <n v="0"/>
    <n v="0"/>
    <n v="13852"/>
    <n v="0.1"/>
    <n v="0.1"/>
    <n v="1"/>
  </r>
  <r>
    <x v="7"/>
    <x v="0"/>
    <x v="2"/>
    <s v="J0170"/>
    <x v="1"/>
    <x v="0"/>
    <n v="0"/>
    <n v="0"/>
    <n v="11545"/>
    <n v="0.1"/>
    <n v="0.1"/>
    <n v="1"/>
  </r>
  <r>
    <x v="7"/>
    <x v="0"/>
    <x v="2"/>
    <s v="J1200"/>
    <x v="2"/>
    <x v="0"/>
    <n v="0"/>
    <n v="0"/>
    <n v="11545"/>
    <n v="0.1"/>
    <n v="0.1"/>
    <n v="1"/>
  </r>
  <r>
    <x v="7"/>
    <x v="1"/>
    <x v="3"/>
    <s v="J1200"/>
    <x v="2"/>
    <x v="0"/>
    <n v="0"/>
    <n v="0"/>
    <n v="11646"/>
    <n v="0.1"/>
    <n v="0.1"/>
    <n v="1"/>
  </r>
  <r>
    <x v="7"/>
    <x v="1"/>
    <x v="0"/>
    <s v="J0170"/>
    <x v="1"/>
    <x v="0"/>
    <n v="0"/>
    <n v="0"/>
    <n v="12273"/>
    <n v="0.2"/>
    <n v="0.2"/>
    <n v="1"/>
  </r>
  <r>
    <x v="7"/>
    <x v="1"/>
    <x v="4"/>
    <s v="J0170"/>
    <x v="1"/>
    <x v="0"/>
    <n v="0"/>
    <n v="0"/>
    <n v="7881"/>
    <n v="0.1"/>
    <n v="0.1"/>
    <n v="1"/>
  </r>
  <r>
    <x v="8"/>
    <x v="0"/>
    <x v="0"/>
    <s v="J0170"/>
    <x v="1"/>
    <x v="0"/>
    <n v="0"/>
    <n v="0"/>
    <n v="15440"/>
    <n v="0.1"/>
    <n v="0.1"/>
    <n v="1"/>
  </r>
  <r>
    <x v="8"/>
    <x v="0"/>
    <x v="2"/>
    <s v="J0170"/>
    <x v="1"/>
    <x v="0"/>
    <n v="0"/>
    <n v="0"/>
    <n v="9778"/>
    <n v="0.1"/>
    <n v="0.1"/>
    <n v="1"/>
  </r>
  <r>
    <x v="8"/>
    <x v="1"/>
    <x v="3"/>
    <s v="J0170"/>
    <x v="1"/>
    <x v="0"/>
    <n v="0"/>
    <n v="0"/>
    <n v="9051"/>
    <n v="0.1"/>
    <n v="0.1"/>
    <n v="1"/>
  </r>
  <r>
    <x v="0"/>
    <x v="0"/>
    <x v="0"/>
    <s v="J1200"/>
    <x v="2"/>
    <x v="0"/>
    <n v="1"/>
    <n v="1"/>
    <n v="18729"/>
    <n v="0.1"/>
    <n v="0.1"/>
    <n v="1"/>
  </r>
  <r>
    <x v="0"/>
    <x v="1"/>
    <x v="1"/>
    <n v="92950"/>
    <x v="0"/>
    <x v="0"/>
    <n v="1"/>
    <n v="1"/>
    <s v="&amp;nbsp;"/>
    <s v="&amp;nbsp;"/>
    <s v="&amp;nbsp;"/>
    <n v="1"/>
  </r>
  <r>
    <x v="0"/>
    <x v="1"/>
    <x v="2"/>
    <s v="J0170"/>
    <x v="1"/>
    <x v="0"/>
    <n v="1"/>
    <n v="1"/>
    <n v="15397"/>
    <n v="0.1"/>
    <n v="0.1"/>
    <n v="1"/>
  </r>
  <r>
    <x v="0"/>
    <x v="1"/>
    <x v="2"/>
    <s v="J1200"/>
    <x v="2"/>
    <x v="0"/>
    <n v="1"/>
    <n v="1"/>
    <n v="15397"/>
    <n v="0.1"/>
    <n v="0.1"/>
    <n v="1"/>
  </r>
  <r>
    <x v="5"/>
    <x v="0"/>
    <x v="1"/>
    <s v="J0170"/>
    <x v="1"/>
    <x v="0"/>
    <n v="1"/>
    <n v="1"/>
    <s v="&amp;nbsp;"/>
    <s v="&amp;nbsp;"/>
    <s v="&amp;nbsp;"/>
    <n v="1"/>
  </r>
  <r>
    <x v="5"/>
    <x v="0"/>
    <x v="1"/>
    <s v="J1200"/>
    <x v="2"/>
    <x v="0"/>
    <n v="3"/>
    <n v="2"/>
    <s v="&amp;nbsp;"/>
    <s v="&amp;nbsp;"/>
    <s v="&amp;nbsp;"/>
    <n v="1.5"/>
  </r>
  <r>
    <x v="5"/>
    <x v="0"/>
    <x v="0"/>
    <s v="J1200"/>
    <x v="2"/>
    <x v="0"/>
    <n v="3"/>
    <n v="2"/>
    <n v="58189"/>
    <n v="0"/>
    <n v="0.1"/>
    <n v="1.5"/>
  </r>
  <r>
    <x v="5"/>
    <x v="0"/>
    <x v="4"/>
    <s v="J1200"/>
    <x v="2"/>
    <x v="0"/>
    <n v="1"/>
    <n v="1"/>
    <n v="41628"/>
    <n v="0"/>
    <n v="0"/>
    <n v="1"/>
  </r>
  <r>
    <x v="5"/>
    <x v="1"/>
    <x v="1"/>
    <s v="J0170"/>
    <x v="1"/>
    <x v="0"/>
    <n v="3"/>
    <n v="3"/>
    <s v="&amp;nbsp;"/>
    <s v="&amp;nbsp;"/>
    <s v="&amp;nbsp;"/>
    <n v="1"/>
  </r>
  <r>
    <x v="5"/>
    <x v="1"/>
    <x v="1"/>
    <s v="J1200"/>
    <x v="2"/>
    <x v="0"/>
    <n v="24"/>
    <n v="4"/>
    <s v="&amp;nbsp;"/>
    <s v="&amp;nbsp;"/>
    <s v="&amp;nbsp;"/>
    <n v="6"/>
  </r>
  <r>
    <x v="5"/>
    <x v="1"/>
    <x v="0"/>
    <s v="J1200"/>
    <x v="2"/>
    <x v="0"/>
    <n v="1"/>
    <n v="1"/>
    <n v="60987"/>
    <n v="0"/>
    <n v="0"/>
    <n v="1"/>
  </r>
  <r>
    <x v="5"/>
    <x v="1"/>
    <x v="2"/>
    <s v="J0170"/>
    <x v="1"/>
    <x v="0"/>
    <n v="2"/>
    <n v="2"/>
    <n v="49952"/>
    <n v="0"/>
    <n v="0"/>
    <n v="1"/>
  </r>
  <r>
    <x v="5"/>
    <x v="1"/>
    <x v="2"/>
    <s v="J1200"/>
    <x v="2"/>
    <x v="0"/>
    <n v="8"/>
    <n v="4"/>
    <n v="49952"/>
    <n v="0.1"/>
    <n v="0.2"/>
    <n v="2"/>
  </r>
  <r>
    <x v="5"/>
    <x v="1"/>
    <x v="4"/>
    <s v="J0170"/>
    <x v="1"/>
    <x v="0"/>
    <n v="1"/>
    <n v="1"/>
    <n v="44037"/>
    <n v="0"/>
    <n v="0"/>
    <n v="1"/>
  </r>
  <r>
    <x v="5"/>
    <x v="1"/>
    <x v="4"/>
    <s v="J1200"/>
    <x v="2"/>
    <x v="0"/>
    <n v="1"/>
    <n v="1"/>
    <n v="44037"/>
    <n v="0"/>
    <n v="0"/>
    <n v="1"/>
  </r>
  <r>
    <x v="1"/>
    <x v="0"/>
    <x v="1"/>
    <s v="J1200"/>
    <x v="2"/>
    <x v="0"/>
    <n v="6"/>
    <n v="4"/>
    <s v="&amp;nbsp;"/>
    <s v="&amp;nbsp;"/>
    <s v="&amp;nbsp;"/>
    <n v="1.5"/>
  </r>
  <r>
    <x v="1"/>
    <x v="0"/>
    <x v="0"/>
    <s v="J1200"/>
    <x v="2"/>
    <x v="0"/>
    <n v="3"/>
    <n v="3"/>
    <n v="48700"/>
    <n v="0.1"/>
    <n v="0.1"/>
    <n v="1"/>
  </r>
  <r>
    <x v="1"/>
    <x v="0"/>
    <x v="2"/>
    <s v="J1200"/>
    <x v="2"/>
    <x v="0"/>
    <n v="5"/>
    <n v="5"/>
    <n v="40394"/>
    <n v="0.1"/>
    <n v="0.1"/>
    <n v="1"/>
  </r>
  <r>
    <x v="1"/>
    <x v="0"/>
    <x v="4"/>
    <s v="J0170"/>
    <x v="1"/>
    <x v="0"/>
    <n v="1"/>
    <n v="1"/>
    <n v="35974"/>
    <n v="0"/>
    <n v="0"/>
    <n v="1"/>
  </r>
  <r>
    <x v="1"/>
    <x v="0"/>
    <x v="4"/>
    <s v="J1200"/>
    <x v="2"/>
    <x v="0"/>
    <n v="1"/>
    <n v="1"/>
    <n v="35974"/>
    <n v="0"/>
    <n v="0"/>
    <n v="1"/>
  </r>
  <r>
    <x v="1"/>
    <x v="1"/>
    <x v="1"/>
    <s v="J0170"/>
    <x v="1"/>
    <x v="0"/>
    <n v="1"/>
    <n v="1"/>
    <s v="&amp;nbsp;"/>
    <s v="&amp;nbsp;"/>
    <s v="&amp;nbsp;"/>
    <n v="1"/>
  </r>
  <r>
    <x v="1"/>
    <x v="1"/>
    <x v="1"/>
    <s v="J1200"/>
    <x v="2"/>
    <x v="0"/>
    <n v="4"/>
    <n v="4"/>
    <s v="&amp;nbsp;"/>
    <s v="&amp;nbsp;"/>
    <s v="&amp;nbsp;"/>
    <n v="1"/>
  </r>
  <r>
    <x v="1"/>
    <x v="1"/>
    <x v="0"/>
    <s v="J0170"/>
    <x v="1"/>
    <x v="0"/>
    <n v="2"/>
    <n v="2"/>
    <n v="50578"/>
    <n v="0"/>
    <n v="0"/>
    <n v="1"/>
  </r>
  <r>
    <x v="1"/>
    <x v="1"/>
    <x v="0"/>
    <s v="J1200"/>
    <x v="2"/>
    <x v="0"/>
    <n v="8"/>
    <n v="2"/>
    <n v="50578"/>
    <n v="0"/>
    <n v="0.2"/>
    <n v="4"/>
  </r>
  <r>
    <x v="1"/>
    <x v="1"/>
    <x v="4"/>
    <s v="J1200"/>
    <x v="2"/>
    <x v="0"/>
    <n v="1"/>
    <n v="1"/>
    <n v="37324"/>
    <n v="0"/>
    <n v="0"/>
    <n v="1"/>
  </r>
  <r>
    <x v="2"/>
    <x v="0"/>
    <x v="1"/>
    <s v="J1200"/>
    <x v="2"/>
    <x v="0"/>
    <n v="1"/>
    <n v="1"/>
    <s v="&amp;nbsp;"/>
    <s v="&amp;nbsp;"/>
    <s v="&amp;nbsp;"/>
    <n v="1"/>
  </r>
  <r>
    <x v="2"/>
    <x v="0"/>
    <x v="0"/>
    <s v="J0170"/>
    <x v="1"/>
    <x v="0"/>
    <n v="1"/>
    <n v="1"/>
    <n v="32505"/>
    <n v="0"/>
    <n v="0"/>
    <n v="1"/>
  </r>
  <r>
    <x v="2"/>
    <x v="0"/>
    <x v="0"/>
    <s v="J1200"/>
    <x v="2"/>
    <x v="0"/>
    <n v="4"/>
    <n v="4"/>
    <n v="32505"/>
    <n v="0.1"/>
    <n v="0.1"/>
    <n v="1"/>
  </r>
  <r>
    <x v="2"/>
    <x v="0"/>
    <x v="2"/>
    <s v="J1200"/>
    <x v="2"/>
    <x v="0"/>
    <n v="5"/>
    <n v="5"/>
    <n v="26755"/>
    <n v="0.2"/>
    <n v="0.2"/>
    <n v="1"/>
  </r>
  <r>
    <x v="2"/>
    <x v="0"/>
    <x v="4"/>
    <s v="J1200"/>
    <x v="2"/>
    <x v="0"/>
    <n v="12"/>
    <n v="3"/>
    <n v="24348"/>
    <n v="0.1"/>
    <n v="0.5"/>
    <n v="4"/>
  </r>
  <r>
    <x v="2"/>
    <x v="1"/>
    <x v="1"/>
    <s v="J1200"/>
    <x v="2"/>
    <x v="0"/>
    <n v="1"/>
    <n v="1"/>
    <s v="&amp;nbsp;"/>
    <s v="&amp;nbsp;"/>
    <s v="&amp;nbsp;"/>
    <n v="1"/>
  </r>
  <r>
    <x v="2"/>
    <x v="1"/>
    <x v="0"/>
    <s v="J0170"/>
    <x v="1"/>
    <x v="0"/>
    <n v="1"/>
    <n v="1"/>
    <n v="33168"/>
    <n v="0"/>
    <n v="0"/>
    <n v="1"/>
  </r>
  <r>
    <x v="2"/>
    <x v="1"/>
    <x v="0"/>
    <s v="J1200"/>
    <x v="2"/>
    <x v="0"/>
    <n v="4"/>
    <n v="4"/>
    <n v="33168"/>
    <n v="0.1"/>
    <n v="0.1"/>
    <n v="1"/>
  </r>
  <r>
    <x v="2"/>
    <x v="1"/>
    <x v="2"/>
    <s v="J1200"/>
    <x v="2"/>
    <x v="0"/>
    <n v="2"/>
    <n v="1"/>
    <n v="27122"/>
    <n v="0"/>
    <n v="0.1"/>
    <n v="2"/>
  </r>
  <r>
    <x v="2"/>
    <x v="1"/>
    <x v="4"/>
    <s v="J0170"/>
    <x v="1"/>
    <x v="0"/>
    <n v="1"/>
    <n v="1"/>
    <n v="24748"/>
    <n v="0"/>
    <n v="0"/>
    <n v="1"/>
  </r>
  <r>
    <x v="2"/>
    <x v="1"/>
    <x v="4"/>
    <s v="J1200"/>
    <x v="2"/>
    <x v="0"/>
    <n v="2"/>
    <n v="2"/>
    <n v="24748"/>
    <n v="0.1"/>
    <n v="0.1"/>
    <n v="1"/>
  </r>
  <r>
    <x v="3"/>
    <x v="0"/>
    <x v="1"/>
    <s v="J0170"/>
    <x v="1"/>
    <x v="0"/>
    <n v="8"/>
    <n v="8"/>
    <s v="&amp;nbsp;"/>
    <s v="&amp;nbsp;"/>
    <s v="&amp;nbsp;"/>
    <n v="1"/>
  </r>
  <r>
    <x v="3"/>
    <x v="0"/>
    <x v="1"/>
    <s v="J1200"/>
    <x v="2"/>
    <x v="0"/>
    <n v="108"/>
    <n v="57"/>
    <s v="&amp;nbsp;"/>
    <s v="&amp;nbsp;"/>
    <s v="&amp;nbsp;"/>
    <n v="1.9"/>
  </r>
  <r>
    <x v="3"/>
    <x v="0"/>
    <x v="0"/>
    <n v="92950"/>
    <x v="0"/>
    <x v="0"/>
    <n v="1"/>
    <n v="1"/>
    <n v="344723"/>
    <n v="0"/>
    <n v="0"/>
    <n v="1"/>
  </r>
  <r>
    <x v="3"/>
    <x v="0"/>
    <x v="0"/>
    <s v="J0170"/>
    <x v="1"/>
    <x v="0"/>
    <n v="17"/>
    <n v="17"/>
    <n v="344723"/>
    <n v="0"/>
    <n v="0"/>
    <n v="1"/>
  </r>
  <r>
    <x v="3"/>
    <x v="0"/>
    <x v="0"/>
    <s v="J1200"/>
    <x v="2"/>
    <x v="0"/>
    <n v="206"/>
    <n v="104"/>
    <n v="344723"/>
    <n v="0.3"/>
    <n v="0.6"/>
    <n v="2"/>
  </r>
  <r>
    <x v="3"/>
    <x v="0"/>
    <x v="2"/>
    <s v="J0170"/>
    <x v="1"/>
    <x v="0"/>
    <n v="10"/>
    <n v="10"/>
    <n v="287011"/>
    <n v="0"/>
    <n v="0"/>
    <n v="1"/>
  </r>
  <r>
    <x v="3"/>
    <x v="0"/>
    <x v="2"/>
    <s v="J1200"/>
    <x v="2"/>
    <x v="0"/>
    <n v="116"/>
    <n v="79"/>
    <n v="287011"/>
    <n v="0.3"/>
    <n v="0.4"/>
    <n v="1.5"/>
  </r>
  <r>
    <x v="3"/>
    <x v="0"/>
    <x v="4"/>
    <n v="92950"/>
    <x v="0"/>
    <x v="0"/>
    <n v="1"/>
    <n v="1"/>
    <n v="258369"/>
    <n v="0"/>
    <n v="0"/>
    <n v="1"/>
  </r>
  <r>
    <x v="3"/>
    <x v="0"/>
    <x v="4"/>
    <s v="J0170"/>
    <x v="1"/>
    <x v="0"/>
    <n v="16"/>
    <n v="15"/>
    <n v="258369"/>
    <n v="0.1"/>
    <n v="0.1"/>
    <n v="1.1000000000000001"/>
  </r>
  <r>
    <x v="3"/>
    <x v="0"/>
    <x v="4"/>
    <s v="J1200"/>
    <x v="2"/>
    <x v="0"/>
    <n v="78"/>
    <n v="65"/>
    <n v="258369"/>
    <n v="0.3"/>
    <n v="0.3"/>
    <n v="1.2"/>
  </r>
  <r>
    <x v="3"/>
    <x v="1"/>
    <x v="1"/>
    <n v="92950"/>
    <x v="0"/>
    <x v="0"/>
    <n v="1"/>
    <n v="1"/>
    <s v="&amp;nbsp;"/>
    <s v="&amp;nbsp;"/>
    <s v="&amp;nbsp;"/>
    <n v="1"/>
  </r>
  <r>
    <x v="3"/>
    <x v="1"/>
    <x v="1"/>
    <s v="J0170"/>
    <x v="1"/>
    <x v="0"/>
    <n v="5"/>
    <n v="5"/>
    <s v="&amp;nbsp;"/>
    <s v="&amp;nbsp;"/>
    <s v="&amp;nbsp;"/>
    <n v="1"/>
  </r>
  <r>
    <x v="3"/>
    <x v="1"/>
    <x v="1"/>
    <s v="J1200"/>
    <x v="2"/>
    <x v="0"/>
    <n v="23"/>
    <n v="23"/>
    <s v="&amp;nbsp;"/>
    <s v="&amp;nbsp;"/>
    <s v="&amp;nbsp;"/>
    <n v="1"/>
  </r>
  <r>
    <x v="3"/>
    <x v="1"/>
    <x v="0"/>
    <s v="J0170"/>
    <x v="1"/>
    <x v="0"/>
    <n v="6"/>
    <n v="6"/>
    <n v="327358"/>
    <n v="0"/>
    <n v="0"/>
    <n v="1"/>
  </r>
  <r>
    <x v="3"/>
    <x v="1"/>
    <x v="0"/>
    <s v="J1200"/>
    <x v="2"/>
    <x v="0"/>
    <n v="24"/>
    <n v="21"/>
    <n v="327358"/>
    <n v="0.1"/>
    <n v="0.1"/>
    <n v="1.1000000000000001"/>
  </r>
  <r>
    <x v="3"/>
    <x v="1"/>
    <x v="2"/>
    <n v="92950"/>
    <x v="0"/>
    <x v="0"/>
    <n v="2"/>
    <n v="2"/>
    <n v="275118"/>
    <n v="0"/>
    <n v="0"/>
    <n v="1"/>
  </r>
  <r>
    <x v="3"/>
    <x v="1"/>
    <x v="2"/>
    <s v="J0170"/>
    <x v="1"/>
    <x v="0"/>
    <n v="15"/>
    <n v="15"/>
    <n v="275118"/>
    <n v="0.1"/>
    <n v="0.1"/>
    <n v="1"/>
  </r>
  <r>
    <x v="3"/>
    <x v="1"/>
    <x v="2"/>
    <s v="J1200"/>
    <x v="2"/>
    <x v="0"/>
    <n v="47"/>
    <n v="28"/>
    <n v="275118"/>
    <n v="0.1"/>
    <n v="0.2"/>
    <n v="1.7"/>
  </r>
  <r>
    <x v="3"/>
    <x v="1"/>
    <x v="4"/>
    <n v="92950"/>
    <x v="0"/>
    <x v="0"/>
    <n v="1"/>
    <n v="1"/>
    <n v="238332"/>
    <n v="0"/>
    <n v="0"/>
    <n v="1"/>
  </r>
  <r>
    <x v="3"/>
    <x v="1"/>
    <x v="4"/>
    <s v="J0170"/>
    <x v="1"/>
    <x v="0"/>
    <n v="9"/>
    <n v="9"/>
    <n v="238332"/>
    <n v="0"/>
    <n v="0"/>
    <n v="1"/>
  </r>
  <r>
    <x v="3"/>
    <x v="1"/>
    <x v="4"/>
    <s v="J1200"/>
    <x v="2"/>
    <x v="0"/>
    <n v="21"/>
    <n v="19"/>
    <n v="238332"/>
    <n v="0.1"/>
    <n v="0.1"/>
    <n v="1.1000000000000001"/>
  </r>
  <r>
    <x v="9"/>
    <x v="0"/>
    <x v="2"/>
    <s v="J1200"/>
    <x v="2"/>
    <x v="0"/>
    <n v="1"/>
    <n v="1"/>
    <n v="23682"/>
    <n v="0"/>
    <n v="0"/>
    <n v="1"/>
  </r>
  <r>
    <x v="9"/>
    <x v="1"/>
    <x v="1"/>
    <s v="J1200"/>
    <x v="2"/>
    <x v="0"/>
    <n v="1"/>
    <n v="1"/>
    <s v="&amp;nbsp;"/>
    <s v="&amp;nbsp;"/>
    <s v="&amp;nbsp;"/>
    <n v="1"/>
  </r>
  <r>
    <x v="9"/>
    <x v="1"/>
    <x v="0"/>
    <s v="J1200"/>
    <x v="2"/>
    <x v="0"/>
    <n v="21"/>
    <n v="2"/>
    <n v="31643"/>
    <n v="0.1"/>
    <n v="0.7"/>
    <n v="10.5"/>
  </r>
  <r>
    <x v="9"/>
    <x v="1"/>
    <x v="2"/>
    <s v="J0170"/>
    <x v="1"/>
    <x v="0"/>
    <n v="1"/>
    <n v="1"/>
    <n v="24805"/>
    <n v="0"/>
    <n v="0"/>
    <n v="1"/>
  </r>
  <r>
    <x v="9"/>
    <x v="1"/>
    <x v="2"/>
    <s v="J1200"/>
    <x v="2"/>
    <x v="0"/>
    <n v="2"/>
    <n v="2"/>
    <n v="24805"/>
    <n v="0.1"/>
    <n v="0.1"/>
    <n v="1"/>
  </r>
  <r>
    <x v="4"/>
    <x v="0"/>
    <x v="1"/>
    <n v="92950"/>
    <x v="0"/>
    <x v="0"/>
    <n v="1"/>
    <n v="1"/>
    <s v="&amp;nbsp;"/>
    <s v="&amp;nbsp;"/>
    <s v="&amp;nbsp;"/>
    <n v="1"/>
  </r>
  <r>
    <x v="4"/>
    <x v="0"/>
    <x v="1"/>
    <s v="J0170"/>
    <x v="1"/>
    <x v="0"/>
    <n v="13"/>
    <n v="13"/>
    <s v="&amp;nbsp;"/>
    <s v="&amp;nbsp;"/>
    <s v="&amp;nbsp;"/>
    <n v="1"/>
  </r>
  <r>
    <x v="4"/>
    <x v="0"/>
    <x v="1"/>
    <s v="J1200"/>
    <x v="2"/>
    <x v="0"/>
    <n v="80"/>
    <n v="44"/>
    <s v="&amp;nbsp;"/>
    <s v="&amp;nbsp;"/>
    <s v="&amp;nbsp;"/>
    <n v="1.8"/>
  </r>
  <r>
    <x v="4"/>
    <x v="0"/>
    <x v="0"/>
    <n v="92950"/>
    <x v="0"/>
    <x v="0"/>
    <n v="1"/>
    <n v="1"/>
    <n v="356844"/>
    <n v="0"/>
    <n v="0"/>
    <n v="1"/>
  </r>
  <r>
    <x v="4"/>
    <x v="0"/>
    <x v="0"/>
    <s v="J0170"/>
    <x v="1"/>
    <x v="0"/>
    <n v="34"/>
    <n v="32"/>
    <n v="356844"/>
    <n v="0.1"/>
    <n v="0.1"/>
    <n v="1.1000000000000001"/>
  </r>
  <r>
    <x v="4"/>
    <x v="0"/>
    <x v="0"/>
    <s v="J1200"/>
    <x v="2"/>
    <x v="0"/>
    <n v="167"/>
    <n v="95"/>
    <n v="356844"/>
    <n v="0.3"/>
    <n v="0.5"/>
    <n v="1.8"/>
  </r>
  <r>
    <x v="4"/>
    <x v="0"/>
    <x v="2"/>
    <n v="92950"/>
    <x v="0"/>
    <x v="0"/>
    <n v="3"/>
    <n v="3"/>
    <n v="331916"/>
    <n v="0"/>
    <n v="0"/>
    <n v="1"/>
  </r>
  <r>
    <x v="4"/>
    <x v="0"/>
    <x v="2"/>
    <s v="J0170"/>
    <x v="1"/>
    <x v="0"/>
    <n v="38"/>
    <n v="37"/>
    <n v="331916"/>
    <n v="0.1"/>
    <n v="0.1"/>
    <n v="1"/>
  </r>
  <r>
    <x v="4"/>
    <x v="0"/>
    <x v="2"/>
    <s v="J1200"/>
    <x v="2"/>
    <x v="0"/>
    <n v="176"/>
    <n v="111"/>
    <n v="331916"/>
    <n v="0.3"/>
    <n v="0.5"/>
    <n v="1.6"/>
  </r>
  <r>
    <x v="4"/>
    <x v="0"/>
    <x v="4"/>
    <n v="92950"/>
    <x v="0"/>
    <x v="0"/>
    <n v="1"/>
    <n v="1"/>
    <n v="336006"/>
    <n v="0"/>
    <n v="0"/>
    <n v="1"/>
  </r>
  <r>
    <x v="4"/>
    <x v="0"/>
    <x v="4"/>
    <s v="J0170"/>
    <x v="1"/>
    <x v="0"/>
    <n v="24"/>
    <n v="23"/>
    <n v="336006"/>
    <n v="0.1"/>
    <n v="0.1"/>
    <n v="1"/>
  </r>
  <r>
    <x v="4"/>
    <x v="0"/>
    <x v="4"/>
    <s v="J1200"/>
    <x v="2"/>
    <x v="0"/>
    <n v="121"/>
    <n v="67"/>
    <n v="336006"/>
    <n v="0.2"/>
    <n v="0.4"/>
    <n v="1.8"/>
  </r>
  <r>
    <x v="4"/>
    <x v="1"/>
    <x v="1"/>
    <n v="92950"/>
    <x v="0"/>
    <x v="0"/>
    <n v="4"/>
    <n v="4"/>
    <s v="&amp;nbsp;"/>
    <s v="&amp;nbsp;"/>
    <s v="&amp;nbsp;"/>
    <n v="1"/>
  </r>
  <r>
    <x v="4"/>
    <x v="1"/>
    <x v="1"/>
    <s v="J0170"/>
    <x v="1"/>
    <x v="0"/>
    <n v="10"/>
    <n v="10"/>
    <s v="&amp;nbsp;"/>
    <s v="&amp;nbsp;"/>
    <s v="&amp;nbsp;"/>
    <n v="1"/>
  </r>
  <r>
    <x v="4"/>
    <x v="1"/>
    <x v="1"/>
    <s v="J1200"/>
    <x v="2"/>
    <x v="0"/>
    <n v="28"/>
    <n v="25"/>
    <s v="&amp;nbsp;"/>
    <s v="&amp;nbsp;"/>
    <s v="&amp;nbsp;"/>
    <n v="1.1000000000000001"/>
  </r>
  <r>
    <x v="4"/>
    <x v="1"/>
    <x v="0"/>
    <n v="92950"/>
    <x v="0"/>
    <x v="0"/>
    <n v="3"/>
    <n v="3"/>
    <n v="338270"/>
    <n v="0"/>
    <n v="0"/>
    <n v="1"/>
  </r>
  <r>
    <x v="4"/>
    <x v="1"/>
    <x v="0"/>
    <s v="J0170"/>
    <x v="1"/>
    <x v="0"/>
    <n v="32"/>
    <n v="31"/>
    <n v="338270"/>
    <n v="0.1"/>
    <n v="0.1"/>
    <n v="1"/>
  </r>
  <r>
    <x v="4"/>
    <x v="1"/>
    <x v="0"/>
    <s v="J1200"/>
    <x v="2"/>
    <x v="0"/>
    <n v="72"/>
    <n v="61"/>
    <n v="338270"/>
    <n v="0.2"/>
    <n v="0.2"/>
    <n v="1.2"/>
  </r>
  <r>
    <x v="4"/>
    <x v="1"/>
    <x v="2"/>
    <n v="92950"/>
    <x v="0"/>
    <x v="0"/>
    <n v="8"/>
    <n v="8"/>
    <n v="317489"/>
    <n v="0"/>
    <n v="0"/>
    <n v="1"/>
  </r>
  <r>
    <x v="4"/>
    <x v="1"/>
    <x v="2"/>
    <s v="J0170"/>
    <x v="1"/>
    <x v="0"/>
    <n v="40"/>
    <n v="38"/>
    <n v="317489"/>
    <n v="0.1"/>
    <n v="0.1"/>
    <n v="1.1000000000000001"/>
  </r>
  <r>
    <x v="4"/>
    <x v="1"/>
    <x v="2"/>
    <s v="J1200"/>
    <x v="2"/>
    <x v="0"/>
    <n v="110"/>
    <n v="70"/>
    <n v="317489"/>
    <n v="0.2"/>
    <n v="0.3"/>
    <n v="1.6"/>
  </r>
  <r>
    <x v="4"/>
    <x v="1"/>
    <x v="4"/>
    <n v="92950"/>
    <x v="0"/>
    <x v="0"/>
    <n v="4"/>
    <n v="4"/>
    <n v="313135"/>
    <n v="0"/>
    <n v="0"/>
    <n v="1"/>
  </r>
  <r>
    <x v="4"/>
    <x v="1"/>
    <x v="4"/>
    <s v="J0170"/>
    <x v="1"/>
    <x v="0"/>
    <n v="27"/>
    <n v="26"/>
    <n v="313135"/>
    <n v="0.1"/>
    <n v="0.1"/>
    <n v="1"/>
  </r>
  <r>
    <x v="4"/>
    <x v="1"/>
    <x v="4"/>
    <s v="J1200"/>
    <x v="2"/>
    <x v="0"/>
    <n v="69"/>
    <n v="59"/>
    <n v="313135"/>
    <n v="0.2"/>
    <n v="0.2"/>
    <n v="1.2"/>
  </r>
  <r>
    <x v="6"/>
    <x v="0"/>
    <x v="1"/>
    <s v="J0170"/>
    <x v="1"/>
    <x v="0"/>
    <n v="2"/>
    <n v="1"/>
    <s v="&amp;nbsp;"/>
    <s v="&amp;nbsp;"/>
    <s v="&amp;nbsp;"/>
    <n v="2"/>
  </r>
  <r>
    <x v="6"/>
    <x v="0"/>
    <x v="1"/>
    <s v="J1200"/>
    <x v="2"/>
    <x v="0"/>
    <n v="1"/>
    <n v="1"/>
    <s v="&amp;nbsp;"/>
    <s v="&amp;nbsp;"/>
    <s v="&amp;nbsp;"/>
    <n v="1"/>
  </r>
  <r>
    <x v="6"/>
    <x v="1"/>
    <x v="1"/>
    <s v="J1200"/>
    <x v="2"/>
    <x v="0"/>
    <n v="1"/>
    <n v="1"/>
    <s v="&amp;nbsp;"/>
    <s v="&amp;nbsp;"/>
    <s v="&amp;nbsp;"/>
    <n v="1"/>
  </r>
  <r>
    <x v="6"/>
    <x v="1"/>
    <x v="0"/>
    <s v="J1200"/>
    <x v="2"/>
    <x v="0"/>
    <n v="2"/>
    <n v="1"/>
    <n v="57072"/>
    <n v="0"/>
    <n v="0"/>
    <n v="2"/>
  </r>
  <r>
    <x v="6"/>
    <x v="1"/>
    <x v="2"/>
    <s v="J1200"/>
    <x v="2"/>
    <x v="0"/>
    <n v="3"/>
    <n v="1"/>
    <n v="45424"/>
    <n v="0"/>
    <n v="0.1"/>
    <n v="3"/>
  </r>
  <r>
    <x v="6"/>
    <x v="1"/>
    <x v="4"/>
    <s v="J0170"/>
    <x v="1"/>
    <x v="0"/>
    <n v="1"/>
    <n v="1"/>
    <n v="39584"/>
    <n v="0"/>
    <n v="0"/>
    <n v="1"/>
  </r>
  <r>
    <x v="6"/>
    <x v="1"/>
    <x v="4"/>
    <s v="J1200"/>
    <x v="2"/>
    <x v="0"/>
    <n v="2"/>
    <n v="1"/>
    <n v="39584"/>
    <n v="0"/>
    <n v="0.1"/>
    <n v="2"/>
  </r>
  <r>
    <x v="7"/>
    <x v="0"/>
    <x v="1"/>
    <n v="92950"/>
    <x v="0"/>
    <x v="0"/>
    <n v="1"/>
    <n v="1"/>
    <s v="&amp;nbsp;"/>
    <s v="&amp;nbsp;"/>
    <s v="&amp;nbsp;"/>
    <n v="1"/>
  </r>
  <r>
    <x v="7"/>
    <x v="0"/>
    <x v="1"/>
    <s v="J0170"/>
    <x v="1"/>
    <x v="0"/>
    <n v="7"/>
    <n v="7"/>
    <s v="&amp;nbsp;"/>
    <s v="&amp;nbsp;"/>
    <s v="&amp;nbsp;"/>
    <n v="1"/>
  </r>
  <r>
    <x v="7"/>
    <x v="0"/>
    <x v="1"/>
    <s v="J1200"/>
    <x v="2"/>
    <x v="0"/>
    <n v="40"/>
    <n v="36"/>
    <s v="&amp;nbsp;"/>
    <s v="&amp;nbsp;"/>
    <s v="&amp;nbsp;"/>
    <n v="1.1000000000000001"/>
  </r>
  <r>
    <x v="7"/>
    <x v="0"/>
    <x v="0"/>
    <n v="92950"/>
    <x v="0"/>
    <x v="0"/>
    <n v="5"/>
    <n v="5"/>
    <n v="355080"/>
    <n v="0"/>
    <n v="0"/>
    <n v="1"/>
  </r>
  <r>
    <x v="7"/>
    <x v="0"/>
    <x v="0"/>
    <s v="J0170"/>
    <x v="1"/>
    <x v="0"/>
    <n v="31"/>
    <n v="28"/>
    <n v="355080"/>
    <n v="0.1"/>
    <n v="0.1"/>
    <n v="1.1000000000000001"/>
  </r>
  <r>
    <x v="7"/>
    <x v="0"/>
    <x v="0"/>
    <s v="J1200"/>
    <x v="2"/>
    <x v="0"/>
    <n v="108"/>
    <n v="71"/>
    <n v="355080"/>
    <n v="0.2"/>
    <n v="0.3"/>
    <n v="1.5"/>
  </r>
  <r>
    <x v="7"/>
    <x v="0"/>
    <x v="2"/>
    <n v="92950"/>
    <x v="0"/>
    <x v="0"/>
    <n v="5"/>
    <n v="5"/>
    <n v="390889"/>
    <n v="0"/>
    <n v="0"/>
    <n v="1"/>
  </r>
  <r>
    <x v="7"/>
    <x v="0"/>
    <x v="2"/>
    <s v="J0170"/>
    <x v="1"/>
    <x v="0"/>
    <n v="55"/>
    <n v="52"/>
    <n v="390889"/>
    <n v="0.1"/>
    <n v="0.1"/>
    <n v="1.1000000000000001"/>
  </r>
  <r>
    <x v="7"/>
    <x v="0"/>
    <x v="2"/>
    <s v="J1200"/>
    <x v="2"/>
    <x v="0"/>
    <n v="179"/>
    <n v="122"/>
    <n v="390889"/>
    <n v="0.3"/>
    <n v="0.5"/>
    <n v="1.5"/>
  </r>
  <r>
    <x v="7"/>
    <x v="0"/>
    <x v="4"/>
    <n v="92950"/>
    <x v="0"/>
    <x v="0"/>
    <n v="3"/>
    <n v="3"/>
    <n v="432837"/>
    <n v="0"/>
    <n v="0"/>
    <n v="1"/>
  </r>
  <r>
    <x v="7"/>
    <x v="0"/>
    <x v="4"/>
    <s v="J0170"/>
    <x v="1"/>
    <x v="0"/>
    <n v="48"/>
    <n v="45"/>
    <n v="432837"/>
    <n v="0.1"/>
    <n v="0.1"/>
    <n v="1.1000000000000001"/>
  </r>
  <r>
    <x v="7"/>
    <x v="0"/>
    <x v="4"/>
    <s v="J1200"/>
    <x v="2"/>
    <x v="0"/>
    <n v="159"/>
    <n v="108"/>
    <n v="432837"/>
    <n v="0.2"/>
    <n v="0.4"/>
    <n v="1.5"/>
  </r>
  <r>
    <x v="7"/>
    <x v="1"/>
    <x v="1"/>
    <n v="92950"/>
    <x v="0"/>
    <x v="0"/>
    <n v="4"/>
    <n v="4"/>
    <s v="&amp;nbsp;"/>
    <s v="&amp;nbsp;"/>
    <s v="&amp;nbsp;"/>
    <n v="1"/>
  </r>
  <r>
    <x v="7"/>
    <x v="1"/>
    <x v="1"/>
    <s v="J0170"/>
    <x v="1"/>
    <x v="0"/>
    <n v="8"/>
    <n v="8"/>
    <s v="&amp;nbsp;"/>
    <s v="&amp;nbsp;"/>
    <s v="&amp;nbsp;"/>
    <n v="1"/>
  </r>
  <r>
    <x v="7"/>
    <x v="1"/>
    <x v="1"/>
    <s v="J1200"/>
    <x v="2"/>
    <x v="0"/>
    <n v="37"/>
    <n v="28"/>
    <s v="&amp;nbsp;"/>
    <s v="&amp;nbsp;"/>
    <s v="&amp;nbsp;"/>
    <n v="1.3"/>
  </r>
  <r>
    <x v="7"/>
    <x v="1"/>
    <x v="0"/>
    <n v="92950"/>
    <x v="0"/>
    <x v="0"/>
    <n v="7"/>
    <n v="7"/>
    <n v="304141"/>
    <n v="0"/>
    <n v="0"/>
    <n v="1"/>
  </r>
  <r>
    <x v="7"/>
    <x v="1"/>
    <x v="0"/>
    <s v="J0170"/>
    <x v="1"/>
    <x v="0"/>
    <n v="31"/>
    <n v="30"/>
    <n v="304141"/>
    <n v="0.1"/>
    <n v="0.1"/>
    <n v="1"/>
  </r>
  <r>
    <x v="7"/>
    <x v="1"/>
    <x v="0"/>
    <s v="J1200"/>
    <x v="2"/>
    <x v="0"/>
    <n v="87"/>
    <n v="56"/>
    <n v="304141"/>
    <n v="0.2"/>
    <n v="0.3"/>
    <n v="1.6"/>
  </r>
  <r>
    <x v="7"/>
    <x v="1"/>
    <x v="2"/>
    <n v="92950"/>
    <x v="0"/>
    <x v="0"/>
    <n v="13"/>
    <n v="12"/>
    <n v="331689"/>
    <n v="0"/>
    <n v="0"/>
    <n v="1.1000000000000001"/>
  </r>
  <r>
    <x v="7"/>
    <x v="1"/>
    <x v="2"/>
    <s v="J0170"/>
    <x v="1"/>
    <x v="0"/>
    <n v="49"/>
    <n v="48"/>
    <n v="331689"/>
    <n v="0.1"/>
    <n v="0.1"/>
    <n v="1"/>
  </r>
  <r>
    <x v="7"/>
    <x v="1"/>
    <x v="2"/>
    <s v="J1200"/>
    <x v="2"/>
    <x v="0"/>
    <n v="129"/>
    <n v="95"/>
    <n v="331689"/>
    <n v="0.3"/>
    <n v="0.4"/>
    <n v="1.4"/>
  </r>
  <r>
    <x v="7"/>
    <x v="1"/>
    <x v="4"/>
    <n v="92950"/>
    <x v="0"/>
    <x v="0"/>
    <n v="5"/>
    <n v="5"/>
    <n v="363414"/>
    <n v="0"/>
    <n v="0"/>
    <n v="1"/>
  </r>
  <r>
    <x v="7"/>
    <x v="1"/>
    <x v="4"/>
    <s v="J0170"/>
    <x v="1"/>
    <x v="0"/>
    <n v="35"/>
    <n v="34"/>
    <n v="363414"/>
    <n v="0.1"/>
    <n v="0.1"/>
    <n v="1"/>
  </r>
  <r>
    <x v="7"/>
    <x v="1"/>
    <x v="4"/>
    <s v="J1200"/>
    <x v="2"/>
    <x v="0"/>
    <n v="80"/>
    <n v="68"/>
    <n v="363414"/>
    <n v="0.2"/>
    <n v="0.2"/>
    <n v="1.2"/>
  </r>
  <r>
    <x v="8"/>
    <x v="0"/>
    <x v="1"/>
    <n v="92950"/>
    <x v="0"/>
    <x v="0"/>
    <n v="2"/>
    <n v="2"/>
    <s v="&amp;nbsp;"/>
    <s v="&amp;nbsp;"/>
    <s v="&amp;nbsp;"/>
    <n v="1"/>
  </r>
  <r>
    <x v="8"/>
    <x v="0"/>
    <x v="1"/>
    <s v="J0170"/>
    <x v="1"/>
    <x v="0"/>
    <n v="6"/>
    <n v="6"/>
    <s v="&amp;nbsp;"/>
    <s v="&amp;nbsp;"/>
    <s v="&amp;nbsp;"/>
    <n v="1"/>
  </r>
  <r>
    <x v="8"/>
    <x v="0"/>
    <x v="1"/>
    <s v="J1200"/>
    <x v="2"/>
    <x v="0"/>
    <n v="29"/>
    <n v="29"/>
    <s v="&amp;nbsp;"/>
    <s v="&amp;nbsp;"/>
    <s v="&amp;nbsp;"/>
    <n v="1"/>
  </r>
  <r>
    <x v="8"/>
    <x v="0"/>
    <x v="0"/>
    <n v="92950"/>
    <x v="0"/>
    <x v="0"/>
    <n v="15"/>
    <n v="15"/>
    <n v="270032"/>
    <n v="0.1"/>
    <n v="0.1"/>
    <n v="1"/>
  </r>
  <r>
    <x v="8"/>
    <x v="0"/>
    <x v="0"/>
    <s v="J0170"/>
    <x v="1"/>
    <x v="0"/>
    <n v="27"/>
    <n v="27"/>
    <n v="270032"/>
    <n v="0.1"/>
    <n v="0.1"/>
    <n v="1"/>
  </r>
  <r>
    <x v="8"/>
    <x v="0"/>
    <x v="0"/>
    <s v="J1200"/>
    <x v="2"/>
    <x v="0"/>
    <n v="71"/>
    <n v="65"/>
    <n v="270032"/>
    <n v="0.2"/>
    <n v="0.3"/>
    <n v="1.1000000000000001"/>
  </r>
  <r>
    <x v="8"/>
    <x v="0"/>
    <x v="2"/>
    <n v="92950"/>
    <x v="0"/>
    <x v="0"/>
    <n v="8"/>
    <n v="8"/>
    <n v="297995"/>
    <n v="0"/>
    <n v="0"/>
    <n v="1"/>
  </r>
  <r>
    <x v="8"/>
    <x v="0"/>
    <x v="2"/>
    <s v="J0170"/>
    <x v="1"/>
    <x v="0"/>
    <n v="64"/>
    <n v="62"/>
    <n v="297995"/>
    <n v="0.2"/>
    <n v="0.2"/>
    <n v="1"/>
  </r>
  <r>
    <x v="8"/>
    <x v="0"/>
    <x v="2"/>
    <s v="J1200"/>
    <x v="2"/>
    <x v="0"/>
    <n v="172"/>
    <n v="161"/>
    <n v="297995"/>
    <n v="0.5"/>
    <n v="0.6"/>
    <n v="1.1000000000000001"/>
  </r>
  <r>
    <x v="8"/>
    <x v="0"/>
    <x v="4"/>
    <n v="92950"/>
    <x v="0"/>
    <x v="0"/>
    <n v="8"/>
    <n v="8"/>
    <n v="331711"/>
    <n v="0"/>
    <n v="0"/>
    <n v="1"/>
  </r>
  <r>
    <x v="8"/>
    <x v="0"/>
    <x v="4"/>
    <s v="J0170"/>
    <x v="1"/>
    <x v="0"/>
    <n v="67"/>
    <n v="62"/>
    <n v="331711"/>
    <n v="0.2"/>
    <n v="0.2"/>
    <n v="1.1000000000000001"/>
  </r>
  <r>
    <x v="8"/>
    <x v="0"/>
    <x v="4"/>
    <s v="J1200"/>
    <x v="2"/>
    <x v="0"/>
    <n v="121"/>
    <n v="118"/>
    <n v="331711"/>
    <n v="0.4"/>
    <n v="0.4"/>
    <n v="1"/>
  </r>
  <r>
    <x v="8"/>
    <x v="1"/>
    <x v="1"/>
    <n v="92950"/>
    <x v="0"/>
    <x v="0"/>
    <n v="2"/>
    <n v="2"/>
    <s v="&amp;nbsp;"/>
    <s v="&amp;nbsp;"/>
    <s v="&amp;nbsp;"/>
    <n v="1"/>
  </r>
  <r>
    <x v="8"/>
    <x v="1"/>
    <x v="1"/>
    <s v="J0170"/>
    <x v="1"/>
    <x v="0"/>
    <n v="7"/>
    <n v="7"/>
    <s v="&amp;nbsp;"/>
    <s v="&amp;nbsp;"/>
    <s v="&amp;nbsp;"/>
    <n v="1"/>
  </r>
  <r>
    <x v="8"/>
    <x v="1"/>
    <x v="1"/>
    <s v="J1200"/>
    <x v="2"/>
    <x v="0"/>
    <n v="26"/>
    <n v="24"/>
    <s v="&amp;nbsp;"/>
    <s v="&amp;nbsp;"/>
    <s v="&amp;nbsp;"/>
    <n v="1.1000000000000001"/>
  </r>
  <r>
    <x v="8"/>
    <x v="1"/>
    <x v="0"/>
    <n v="92950"/>
    <x v="0"/>
    <x v="0"/>
    <n v="8"/>
    <n v="7"/>
    <n v="184194"/>
    <n v="0"/>
    <n v="0"/>
    <n v="1.1000000000000001"/>
  </r>
  <r>
    <x v="8"/>
    <x v="1"/>
    <x v="0"/>
    <s v="J0170"/>
    <x v="1"/>
    <x v="0"/>
    <n v="23"/>
    <n v="23"/>
    <n v="184194"/>
    <n v="0.1"/>
    <n v="0.1"/>
    <n v="1"/>
  </r>
  <r>
    <x v="8"/>
    <x v="1"/>
    <x v="0"/>
    <s v="J1200"/>
    <x v="2"/>
    <x v="0"/>
    <n v="86"/>
    <n v="65"/>
    <n v="184194"/>
    <n v="0.4"/>
    <n v="0.5"/>
    <n v="1.3"/>
  </r>
  <r>
    <x v="8"/>
    <x v="1"/>
    <x v="2"/>
    <n v="92950"/>
    <x v="0"/>
    <x v="0"/>
    <n v="8"/>
    <n v="8"/>
    <n v="203096"/>
    <n v="0"/>
    <n v="0"/>
    <n v="1"/>
  </r>
  <r>
    <x v="8"/>
    <x v="1"/>
    <x v="2"/>
    <s v="J0170"/>
    <x v="1"/>
    <x v="0"/>
    <n v="63"/>
    <n v="61"/>
    <n v="203096"/>
    <n v="0.3"/>
    <n v="0.3"/>
    <n v="1"/>
  </r>
  <r>
    <x v="8"/>
    <x v="1"/>
    <x v="2"/>
    <s v="J1200"/>
    <x v="2"/>
    <x v="0"/>
    <n v="137"/>
    <n v="127"/>
    <n v="203096"/>
    <n v="0.6"/>
    <n v="0.7"/>
    <n v="1.1000000000000001"/>
  </r>
  <r>
    <x v="8"/>
    <x v="1"/>
    <x v="4"/>
    <n v="92950"/>
    <x v="0"/>
    <x v="0"/>
    <n v="9"/>
    <n v="9"/>
    <n v="225899"/>
    <n v="0"/>
    <n v="0"/>
    <n v="1"/>
  </r>
  <r>
    <x v="8"/>
    <x v="1"/>
    <x v="4"/>
    <s v="J0170"/>
    <x v="1"/>
    <x v="0"/>
    <n v="47"/>
    <n v="43"/>
    <n v="225899"/>
    <n v="0.2"/>
    <n v="0.2"/>
    <n v="1.1000000000000001"/>
  </r>
  <r>
    <x v="8"/>
    <x v="1"/>
    <x v="4"/>
    <s v="J1200"/>
    <x v="2"/>
    <x v="0"/>
    <n v="88"/>
    <n v="84"/>
    <n v="225899"/>
    <n v="0.4"/>
    <n v="0.4"/>
    <n v="1"/>
  </r>
  <r>
    <x v="5"/>
    <x v="1"/>
    <x v="2"/>
    <s v="J1200"/>
    <x v="2"/>
    <x v="0"/>
    <n v="3"/>
    <n v="3"/>
    <n v="15578"/>
    <n v="0.2"/>
    <n v="0.2"/>
    <n v="1"/>
  </r>
  <r>
    <x v="2"/>
    <x v="1"/>
    <x v="3"/>
    <s v="J1200"/>
    <x v="2"/>
    <x v="0"/>
    <n v="3"/>
    <n v="2"/>
    <n v="7693"/>
    <n v="0.3"/>
    <n v="0.4"/>
    <n v="1.5"/>
  </r>
  <r>
    <x v="9"/>
    <x v="1"/>
    <x v="0"/>
    <s v="J1200"/>
    <x v="2"/>
    <x v="0"/>
    <n v="3"/>
    <n v="2"/>
    <n v="8456"/>
    <n v="0.2"/>
    <n v="0.4"/>
    <n v="1.5"/>
  </r>
  <r>
    <x v="3"/>
    <x v="0"/>
    <x v="0"/>
    <s v="J1200"/>
    <x v="2"/>
    <x v="0"/>
    <n v="9"/>
    <n v="8"/>
    <n v="76708"/>
    <n v="0.1"/>
    <n v="0.1"/>
    <n v="1.1000000000000001"/>
  </r>
  <r>
    <x v="4"/>
    <x v="0"/>
    <x v="1"/>
    <n v="92950"/>
    <x v="0"/>
    <x v="0"/>
    <n v="7"/>
    <n v="5"/>
    <n v="76503"/>
    <n v="0.1"/>
    <n v="0.1"/>
    <n v="1.4"/>
  </r>
  <r>
    <x v="4"/>
    <x v="1"/>
    <x v="3"/>
    <s v="J1200"/>
    <x v="2"/>
    <x v="0"/>
    <n v="5"/>
    <n v="4"/>
    <n v="63303"/>
    <n v="0.1"/>
    <n v="0.1"/>
    <n v="1.3"/>
  </r>
  <r>
    <x v="4"/>
    <x v="1"/>
    <x v="2"/>
    <s v="J0170"/>
    <x v="1"/>
    <x v="0"/>
    <n v="17"/>
    <n v="17"/>
    <n v="68389"/>
    <n v="0.2"/>
    <n v="0.2"/>
    <n v="1"/>
  </r>
  <r>
    <x v="8"/>
    <x v="0"/>
    <x v="2"/>
    <s v="J1200"/>
    <x v="2"/>
    <x v="0"/>
    <n v="39"/>
    <n v="34"/>
    <n v="16954"/>
    <n v="2"/>
    <n v="2.2999999999999998"/>
    <n v="1.1000000000000001"/>
  </r>
  <r>
    <x v="0"/>
    <x v="1"/>
    <x v="1"/>
    <s v="J0170"/>
    <x v="1"/>
    <x v="0"/>
    <n v="3"/>
    <n v="1"/>
    <n v="5637"/>
    <n v="0.2"/>
    <n v="0.5"/>
    <n v="3"/>
  </r>
  <r>
    <x v="0"/>
    <x v="1"/>
    <x v="0"/>
    <s v="J0170"/>
    <x v="1"/>
    <x v="0"/>
    <n v="1"/>
    <n v="1"/>
    <n v="5547"/>
    <n v="0.2"/>
    <n v="0.2"/>
    <n v="1"/>
  </r>
  <r>
    <x v="5"/>
    <x v="1"/>
    <x v="1"/>
    <s v="J1200"/>
    <x v="2"/>
    <x v="0"/>
    <n v="3"/>
    <n v="3"/>
    <n v="15941"/>
    <n v="0.2"/>
    <n v="0.2"/>
    <n v="1"/>
  </r>
  <r>
    <x v="5"/>
    <x v="1"/>
    <x v="0"/>
    <s v="J1200"/>
    <x v="2"/>
    <x v="0"/>
    <n v="2"/>
    <n v="1"/>
    <n v="15688"/>
    <n v="0.1"/>
    <n v="0.1"/>
    <n v="2"/>
  </r>
  <r>
    <x v="1"/>
    <x v="0"/>
    <x v="1"/>
    <s v="J0170"/>
    <x v="1"/>
    <x v="0"/>
    <n v="1"/>
    <n v="1"/>
    <n v="13483"/>
    <n v="0.1"/>
    <n v="0.1"/>
    <n v="1"/>
  </r>
  <r>
    <x v="9"/>
    <x v="0"/>
    <x v="0"/>
    <s v="J1200"/>
    <x v="2"/>
    <x v="0"/>
    <n v="1"/>
    <n v="1"/>
    <n v="8002"/>
    <n v="0.1"/>
    <n v="0.1"/>
    <n v="1"/>
  </r>
  <r>
    <x v="3"/>
    <x v="1"/>
    <x v="2"/>
    <s v="J1200"/>
    <x v="2"/>
    <x v="0"/>
    <n v="26"/>
    <n v="22"/>
    <n v="66952"/>
    <n v="0.3"/>
    <n v="0.4"/>
    <n v="1.2"/>
  </r>
  <r>
    <x v="4"/>
    <x v="0"/>
    <x v="1"/>
    <s v="J1200"/>
    <x v="2"/>
    <x v="0"/>
    <n v="25"/>
    <n v="24"/>
    <n v="76503"/>
    <n v="0.3"/>
    <n v="0.3"/>
    <n v="1"/>
  </r>
  <r>
    <x v="4"/>
    <x v="0"/>
    <x v="0"/>
    <s v="J1200"/>
    <x v="2"/>
    <x v="0"/>
    <n v="29"/>
    <n v="23"/>
    <n v="76760"/>
    <n v="0.3"/>
    <n v="0.4"/>
    <n v="1.3"/>
  </r>
  <r>
    <x v="4"/>
    <x v="1"/>
    <x v="0"/>
    <n v="92950"/>
    <x v="0"/>
    <x v="0"/>
    <n v="1"/>
    <n v="1"/>
    <n v="67542"/>
    <n v="0"/>
    <n v="0"/>
    <n v="1"/>
  </r>
  <r>
    <x v="8"/>
    <x v="0"/>
    <x v="1"/>
    <s v="J1200"/>
    <x v="2"/>
    <x v="0"/>
    <n v="21"/>
    <n v="21"/>
    <n v="16072"/>
    <n v="1.3"/>
    <n v="1.3"/>
    <n v="1"/>
  </r>
  <r>
    <x v="8"/>
    <x v="0"/>
    <x v="0"/>
    <s v="J1200"/>
    <x v="2"/>
    <x v="0"/>
    <n v="33"/>
    <n v="30"/>
    <n v="16473"/>
    <n v="1.8"/>
    <n v="2"/>
    <n v="1.1000000000000001"/>
  </r>
  <r>
    <x v="0"/>
    <x v="0"/>
    <x v="0"/>
    <s v="J1200"/>
    <x v="2"/>
    <x v="0"/>
    <n v="2"/>
    <n v="1"/>
    <n v="5133"/>
    <n v="0.2"/>
    <n v="0.4"/>
    <n v="2"/>
  </r>
  <r>
    <x v="3"/>
    <x v="0"/>
    <x v="1"/>
    <s v="J1200"/>
    <x v="2"/>
    <x v="0"/>
    <n v="28"/>
    <n v="22"/>
    <n v="78670"/>
    <n v="0.3"/>
    <n v="0.4"/>
    <n v="1.3"/>
  </r>
  <r>
    <x v="4"/>
    <x v="1"/>
    <x v="3"/>
    <n v="92950"/>
    <x v="0"/>
    <x v="0"/>
    <n v="2"/>
    <n v="2"/>
    <n v="63303"/>
    <n v="0"/>
    <n v="0"/>
    <n v="1"/>
  </r>
  <r>
    <x v="4"/>
    <x v="1"/>
    <x v="2"/>
    <n v="92950"/>
    <x v="0"/>
    <x v="0"/>
    <n v="3"/>
    <n v="2"/>
    <n v="68389"/>
    <n v="0"/>
    <n v="0"/>
    <n v="1.5"/>
  </r>
  <r>
    <x v="4"/>
    <x v="1"/>
    <x v="2"/>
    <s v="J1200"/>
    <x v="2"/>
    <x v="0"/>
    <n v="45"/>
    <n v="41"/>
    <n v="68389"/>
    <n v="0.6"/>
    <n v="0.7"/>
    <n v="1.1000000000000001"/>
  </r>
  <r>
    <x v="7"/>
    <x v="0"/>
    <x v="0"/>
    <s v="J1200"/>
    <x v="2"/>
    <x v="0"/>
    <n v="50"/>
    <n v="46"/>
    <n v="19707"/>
    <n v="2.2999999999999998"/>
    <n v="2.5"/>
    <n v="1.1000000000000001"/>
  </r>
  <r>
    <x v="7"/>
    <x v="0"/>
    <x v="2"/>
    <n v="92950"/>
    <x v="0"/>
    <x v="0"/>
    <n v="4"/>
    <n v="3"/>
    <n v="20559"/>
    <n v="0.1"/>
    <n v="0.2"/>
    <n v="1.3"/>
  </r>
  <r>
    <x v="7"/>
    <x v="1"/>
    <x v="1"/>
    <n v="92950"/>
    <x v="0"/>
    <x v="0"/>
    <n v="1"/>
    <n v="1"/>
    <n v="16087"/>
    <n v="0.1"/>
    <n v="0.1"/>
    <n v="1"/>
  </r>
  <r>
    <x v="7"/>
    <x v="1"/>
    <x v="0"/>
    <n v="92950"/>
    <x v="0"/>
    <x v="0"/>
    <n v="2"/>
    <n v="1"/>
    <n v="16154"/>
    <n v="0.1"/>
    <n v="0.1"/>
    <n v="2"/>
  </r>
  <r>
    <x v="8"/>
    <x v="0"/>
    <x v="2"/>
    <s v="J0170"/>
    <x v="1"/>
    <x v="0"/>
    <n v="2"/>
    <n v="2"/>
    <n v="16954"/>
    <n v="0.1"/>
    <n v="0.1"/>
    <n v="1"/>
  </r>
  <r>
    <x v="8"/>
    <x v="1"/>
    <x v="1"/>
    <s v="J1200"/>
    <x v="2"/>
    <x v="0"/>
    <n v="16"/>
    <n v="16"/>
    <n v="10768"/>
    <n v="1.5"/>
    <n v="1.5"/>
    <n v="1"/>
  </r>
  <r>
    <x v="8"/>
    <x v="1"/>
    <x v="0"/>
    <s v="J1200"/>
    <x v="2"/>
    <x v="0"/>
    <n v="21"/>
    <n v="18"/>
    <n v="11207"/>
    <n v="1.6"/>
    <n v="1.9"/>
    <n v="1.2"/>
  </r>
  <r>
    <x v="0"/>
    <x v="1"/>
    <x v="2"/>
    <s v="J1200"/>
    <x v="2"/>
    <x v="0"/>
    <n v="4"/>
    <n v="2"/>
    <n v="5399"/>
    <n v="0.4"/>
    <n v="0.7"/>
    <n v="2"/>
  </r>
  <r>
    <x v="1"/>
    <x v="0"/>
    <x v="2"/>
    <s v="J1200"/>
    <x v="2"/>
    <x v="0"/>
    <n v="5"/>
    <n v="4"/>
    <n v="13280"/>
    <n v="0.3"/>
    <n v="0.4"/>
    <n v="1.3"/>
  </r>
  <r>
    <x v="1"/>
    <x v="1"/>
    <x v="0"/>
    <s v="J1200"/>
    <x v="2"/>
    <x v="0"/>
    <n v="4"/>
    <n v="2"/>
    <n v="13779"/>
    <n v="0.1"/>
    <n v="0.3"/>
    <n v="2"/>
  </r>
  <r>
    <x v="2"/>
    <x v="1"/>
    <x v="2"/>
    <s v="J1200"/>
    <x v="2"/>
    <x v="0"/>
    <n v="5"/>
    <n v="4"/>
    <n v="8457"/>
    <n v="0.5"/>
    <n v="0.6"/>
    <n v="1.3"/>
  </r>
  <r>
    <x v="3"/>
    <x v="0"/>
    <x v="3"/>
    <s v="J0170"/>
    <x v="1"/>
    <x v="0"/>
    <n v="3"/>
    <n v="2"/>
    <n v="74779"/>
    <n v="0"/>
    <n v="0"/>
    <n v="1.5"/>
  </r>
  <r>
    <x v="3"/>
    <x v="1"/>
    <x v="3"/>
    <n v="92950"/>
    <x v="0"/>
    <x v="0"/>
    <n v="2"/>
    <n v="2"/>
    <n v="66802"/>
    <n v="0"/>
    <n v="0"/>
    <n v="1"/>
  </r>
  <r>
    <x v="3"/>
    <x v="1"/>
    <x v="1"/>
    <s v="J0170"/>
    <x v="1"/>
    <x v="0"/>
    <n v="3"/>
    <n v="3"/>
    <n v="69224"/>
    <n v="0"/>
    <n v="0"/>
    <n v="1"/>
  </r>
  <r>
    <x v="4"/>
    <x v="1"/>
    <x v="3"/>
    <s v="J0170"/>
    <x v="1"/>
    <x v="0"/>
    <n v="1"/>
    <n v="1"/>
    <n v="63303"/>
    <n v="0"/>
    <n v="0"/>
    <n v="1"/>
  </r>
  <r>
    <x v="6"/>
    <x v="1"/>
    <x v="2"/>
    <s v="J1200"/>
    <x v="2"/>
    <x v="0"/>
    <n v="4"/>
    <n v="3"/>
    <n v="14690"/>
    <n v="0.2"/>
    <n v="0.3"/>
    <n v="1.3"/>
  </r>
  <r>
    <x v="7"/>
    <x v="0"/>
    <x v="3"/>
    <s v="J1200"/>
    <x v="2"/>
    <x v="0"/>
    <n v="2"/>
    <n v="2"/>
    <n v="18981"/>
    <n v="0.1"/>
    <n v="0.1"/>
    <n v="1"/>
  </r>
  <r>
    <x v="7"/>
    <x v="0"/>
    <x v="2"/>
    <s v="J0170"/>
    <x v="1"/>
    <x v="0"/>
    <n v="5"/>
    <n v="5"/>
    <n v="20559"/>
    <n v="0.2"/>
    <n v="0.2"/>
    <n v="1"/>
  </r>
  <r>
    <x v="7"/>
    <x v="0"/>
    <x v="2"/>
    <s v="J1200"/>
    <x v="2"/>
    <x v="0"/>
    <n v="39"/>
    <n v="32"/>
    <n v="20559"/>
    <n v="1.6"/>
    <n v="1.9"/>
    <n v="1.2"/>
  </r>
  <r>
    <x v="7"/>
    <x v="1"/>
    <x v="1"/>
    <s v="J1200"/>
    <x v="2"/>
    <x v="0"/>
    <n v="26"/>
    <n v="23"/>
    <n v="16087"/>
    <n v="1.4"/>
    <n v="1.6"/>
    <n v="1.1000000000000001"/>
  </r>
  <r>
    <x v="7"/>
    <x v="1"/>
    <x v="0"/>
    <s v="J1200"/>
    <x v="2"/>
    <x v="0"/>
    <n v="34"/>
    <n v="31"/>
    <n v="16154"/>
    <n v="1.9"/>
    <n v="2.1"/>
    <n v="1.1000000000000001"/>
  </r>
  <r>
    <x v="8"/>
    <x v="0"/>
    <x v="1"/>
    <n v="92950"/>
    <x v="0"/>
    <x v="0"/>
    <n v="1"/>
    <n v="1"/>
    <n v="16072"/>
    <n v="0.1"/>
    <n v="0.1"/>
    <n v="1"/>
  </r>
  <r>
    <x v="8"/>
    <x v="1"/>
    <x v="2"/>
    <s v="J0170"/>
    <x v="1"/>
    <x v="0"/>
    <n v="7"/>
    <n v="7"/>
    <n v="11667"/>
    <n v="0.6"/>
    <n v="0.6"/>
    <n v="1"/>
  </r>
  <r>
    <x v="0"/>
    <x v="1"/>
    <x v="0"/>
    <s v="J1200"/>
    <x v="2"/>
    <x v="0"/>
    <n v="1"/>
    <n v="1"/>
    <n v="5547"/>
    <n v="0.2"/>
    <n v="0.2"/>
    <n v="1"/>
  </r>
  <r>
    <x v="1"/>
    <x v="0"/>
    <x v="0"/>
    <s v="J1200"/>
    <x v="2"/>
    <x v="0"/>
    <n v="4"/>
    <n v="4"/>
    <n v="13298"/>
    <n v="0.3"/>
    <n v="0.3"/>
    <n v="1"/>
  </r>
  <r>
    <x v="2"/>
    <x v="0"/>
    <x v="0"/>
    <s v="J1200"/>
    <x v="2"/>
    <x v="0"/>
    <n v="2"/>
    <n v="1"/>
    <n v="8616"/>
    <n v="0.1"/>
    <n v="0.2"/>
    <n v="2"/>
  </r>
  <r>
    <x v="9"/>
    <x v="0"/>
    <x v="1"/>
    <s v="J0170"/>
    <x v="1"/>
    <x v="0"/>
    <n v="1"/>
    <n v="1"/>
    <n v="8042"/>
    <n v="0.1"/>
    <n v="0.1"/>
    <n v="1"/>
  </r>
  <r>
    <x v="9"/>
    <x v="0"/>
    <x v="0"/>
    <s v="J0170"/>
    <x v="1"/>
    <x v="0"/>
    <n v="1"/>
    <n v="1"/>
    <n v="8002"/>
    <n v="0.1"/>
    <n v="0.1"/>
    <n v="1"/>
  </r>
  <r>
    <x v="3"/>
    <x v="1"/>
    <x v="3"/>
    <s v="J1200"/>
    <x v="2"/>
    <x v="0"/>
    <n v="2"/>
    <n v="1"/>
    <n v="66802"/>
    <n v="0"/>
    <n v="0"/>
    <n v="2"/>
  </r>
  <r>
    <x v="3"/>
    <x v="1"/>
    <x v="2"/>
    <s v="J0170"/>
    <x v="1"/>
    <x v="0"/>
    <n v="3"/>
    <n v="3"/>
    <n v="66952"/>
    <n v="0"/>
    <n v="0"/>
    <n v="1"/>
  </r>
  <r>
    <x v="4"/>
    <x v="0"/>
    <x v="3"/>
    <s v="J0170"/>
    <x v="1"/>
    <x v="0"/>
    <n v="4"/>
    <n v="4"/>
    <n v="70791"/>
    <n v="0.1"/>
    <n v="0.1"/>
    <n v="1"/>
  </r>
  <r>
    <x v="6"/>
    <x v="0"/>
    <x v="2"/>
    <s v="J1200"/>
    <x v="2"/>
    <x v="0"/>
    <n v="1"/>
    <n v="1"/>
    <n v="14125"/>
    <n v="0.1"/>
    <n v="0.1"/>
    <n v="1"/>
  </r>
  <r>
    <x v="6"/>
    <x v="1"/>
    <x v="1"/>
    <s v="J1200"/>
    <x v="2"/>
    <x v="0"/>
    <n v="1"/>
    <n v="1"/>
    <n v="14656"/>
    <n v="0.1"/>
    <n v="0.1"/>
    <n v="1"/>
  </r>
  <r>
    <x v="6"/>
    <x v="1"/>
    <x v="0"/>
    <s v="J1200"/>
    <x v="2"/>
    <x v="0"/>
    <n v="2"/>
    <n v="2"/>
    <n v="14723"/>
    <n v="0.1"/>
    <n v="0.1"/>
    <n v="1"/>
  </r>
  <r>
    <x v="7"/>
    <x v="0"/>
    <x v="1"/>
    <s v="J1200"/>
    <x v="2"/>
    <x v="0"/>
    <n v="35"/>
    <n v="34"/>
    <n v="19384"/>
    <n v="1.8"/>
    <n v="1.8"/>
    <n v="1"/>
  </r>
  <r>
    <x v="7"/>
    <x v="0"/>
    <x v="0"/>
    <s v="J0170"/>
    <x v="1"/>
    <x v="0"/>
    <n v="3"/>
    <n v="2"/>
    <n v="19707"/>
    <n v="0.1"/>
    <n v="0.2"/>
    <n v="1.5"/>
  </r>
  <r>
    <x v="7"/>
    <x v="1"/>
    <x v="2"/>
    <n v="92950"/>
    <x v="0"/>
    <x v="0"/>
    <n v="2"/>
    <n v="2"/>
    <n v="16904"/>
    <n v="0.1"/>
    <n v="0.1"/>
    <n v="1"/>
  </r>
  <r>
    <x v="8"/>
    <x v="0"/>
    <x v="3"/>
    <n v="92950"/>
    <x v="0"/>
    <x v="0"/>
    <n v="5"/>
    <n v="4"/>
    <n v="15548"/>
    <n v="0.3"/>
    <n v="0.3"/>
    <n v="1.3"/>
  </r>
  <r>
    <x v="8"/>
    <x v="0"/>
    <x v="1"/>
    <s v="J0170"/>
    <x v="1"/>
    <x v="0"/>
    <n v="1"/>
    <n v="1"/>
    <n v="16072"/>
    <n v="0.1"/>
    <n v="0.1"/>
    <n v="1"/>
  </r>
  <r>
    <x v="8"/>
    <x v="0"/>
    <x v="0"/>
    <s v="J0170"/>
    <x v="1"/>
    <x v="0"/>
    <n v="1"/>
    <n v="1"/>
    <n v="16473"/>
    <n v="0.1"/>
    <n v="0.1"/>
    <n v="1"/>
  </r>
  <r>
    <x v="8"/>
    <x v="1"/>
    <x v="0"/>
    <n v="92950"/>
    <x v="0"/>
    <x v="0"/>
    <n v="1"/>
    <n v="1"/>
    <n v="11207"/>
    <n v="0.1"/>
    <n v="0.1"/>
    <n v="1"/>
  </r>
  <r>
    <x v="0"/>
    <x v="0"/>
    <x v="0"/>
    <n v="92950"/>
    <x v="0"/>
    <x v="0"/>
    <n v="1"/>
    <n v="1"/>
    <n v="5133"/>
    <n v="0.2"/>
    <n v="0.2"/>
    <n v="1"/>
  </r>
  <r>
    <x v="1"/>
    <x v="0"/>
    <x v="2"/>
    <s v="J0170"/>
    <x v="1"/>
    <x v="0"/>
    <n v="2"/>
    <n v="1"/>
    <n v="13280"/>
    <n v="0.1"/>
    <n v="0.2"/>
    <n v="2"/>
  </r>
  <r>
    <x v="1"/>
    <x v="1"/>
    <x v="1"/>
    <s v="J1200"/>
    <x v="2"/>
    <x v="0"/>
    <n v="1"/>
    <n v="1"/>
    <n v="13850"/>
    <n v="0.1"/>
    <n v="0.1"/>
    <n v="1"/>
  </r>
  <r>
    <x v="2"/>
    <x v="0"/>
    <x v="2"/>
    <s v="J0170"/>
    <x v="1"/>
    <x v="0"/>
    <n v="2"/>
    <n v="1"/>
    <n v="8711"/>
    <n v="0.1"/>
    <n v="0.2"/>
    <n v="2"/>
  </r>
  <r>
    <x v="2"/>
    <x v="0"/>
    <x v="2"/>
    <s v="J1200"/>
    <x v="2"/>
    <x v="0"/>
    <n v="7"/>
    <n v="6"/>
    <n v="8711"/>
    <n v="0.7"/>
    <n v="0.8"/>
    <n v="1.2"/>
  </r>
  <r>
    <x v="2"/>
    <x v="1"/>
    <x v="1"/>
    <s v="J1200"/>
    <x v="2"/>
    <x v="0"/>
    <n v="1"/>
    <n v="1"/>
    <n v="8398"/>
    <n v="0.1"/>
    <n v="0.1"/>
    <n v="1"/>
  </r>
  <r>
    <x v="9"/>
    <x v="1"/>
    <x v="3"/>
    <s v="J1200"/>
    <x v="2"/>
    <x v="0"/>
    <n v="2"/>
    <n v="1"/>
    <n v="8064"/>
    <n v="0.1"/>
    <n v="0.2"/>
    <n v="2"/>
  </r>
  <r>
    <x v="3"/>
    <x v="0"/>
    <x v="1"/>
    <s v="J0170"/>
    <x v="1"/>
    <x v="0"/>
    <n v="2"/>
    <n v="2"/>
    <n v="78670"/>
    <n v="0"/>
    <n v="0"/>
    <n v="1"/>
  </r>
  <r>
    <x v="3"/>
    <x v="1"/>
    <x v="2"/>
    <n v="92950"/>
    <x v="0"/>
    <x v="0"/>
    <n v="2"/>
    <n v="2"/>
    <n v="66952"/>
    <n v="0"/>
    <n v="0"/>
    <n v="1"/>
  </r>
  <r>
    <x v="4"/>
    <x v="0"/>
    <x v="1"/>
    <s v="J0170"/>
    <x v="1"/>
    <x v="0"/>
    <n v="4"/>
    <n v="3"/>
    <n v="76503"/>
    <n v="0"/>
    <n v="0.1"/>
    <n v="1.3"/>
  </r>
  <r>
    <x v="4"/>
    <x v="0"/>
    <x v="0"/>
    <s v="J0170"/>
    <x v="1"/>
    <x v="0"/>
    <n v="3"/>
    <n v="3"/>
    <n v="76760"/>
    <n v="0"/>
    <n v="0"/>
    <n v="1"/>
  </r>
  <r>
    <x v="8"/>
    <x v="0"/>
    <x v="3"/>
    <s v="J0170"/>
    <x v="1"/>
    <x v="0"/>
    <n v="1"/>
    <n v="1"/>
    <n v="15548"/>
    <n v="0.1"/>
    <n v="0.1"/>
    <n v="1"/>
  </r>
  <r>
    <x v="8"/>
    <x v="0"/>
    <x v="0"/>
    <n v="92950"/>
    <x v="0"/>
    <x v="0"/>
    <n v="1"/>
    <n v="1"/>
    <n v="16473"/>
    <n v="0.1"/>
    <n v="0.1"/>
    <n v="1"/>
  </r>
  <r>
    <x v="5"/>
    <x v="0"/>
    <x v="2"/>
    <s v="J1200"/>
    <x v="2"/>
    <x v="0"/>
    <n v="4"/>
    <n v="3"/>
    <n v="15081"/>
    <n v="0.2"/>
    <n v="0.3"/>
    <n v="1.3"/>
  </r>
  <r>
    <x v="2"/>
    <x v="0"/>
    <x v="1"/>
    <s v="J0170"/>
    <x v="1"/>
    <x v="0"/>
    <n v="1"/>
    <n v="1"/>
    <n v="8720"/>
    <n v="0.1"/>
    <n v="0.1"/>
    <n v="1"/>
  </r>
  <r>
    <x v="3"/>
    <x v="0"/>
    <x v="3"/>
    <s v="J1200"/>
    <x v="2"/>
    <x v="0"/>
    <n v="15"/>
    <n v="12"/>
    <n v="74779"/>
    <n v="0.2"/>
    <n v="0.2"/>
    <n v="1.3"/>
  </r>
  <r>
    <x v="3"/>
    <x v="0"/>
    <x v="2"/>
    <s v="J0170"/>
    <x v="1"/>
    <x v="0"/>
    <n v="13"/>
    <n v="12"/>
    <n v="76692"/>
    <n v="0.2"/>
    <n v="0.2"/>
    <n v="1.1000000000000001"/>
  </r>
  <r>
    <x v="3"/>
    <x v="0"/>
    <x v="2"/>
    <s v="J1200"/>
    <x v="2"/>
    <x v="0"/>
    <n v="80"/>
    <n v="69"/>
    <n v="76692"/>
    <n v="0.9"/>
    <n v="1"/>
    <n v="1.2"/>
  </r>
  <r>
    <x v="3"/>
    <x v="1"/>
    <x v="1"/>
    <s v="J1200"/>
    <x v="2"/>
    <x v="0"/>
    <n v="6"/>
    <n v="5"/>
    <n v="69224"/>
    <n v="0.1"/>
    <n v="0.1"/>
    <n v="1.2"/>
  </r>
  <r>
    <x v="3"/>
    <x v="1"/>
    <x v="0"/>
    <s v="J1200"/>
    <x v="2"/>
    <x v="0"/>
    <n v="7"/>
    <n v="6"/>
    <n v="67505"/>
    <n v="0.1"/>
    <n v="0.1"/>
    <n v="1.2"/>
  </r>
  <r>
    <x v="4"/>
    <x v="0"/>
    <x v="3"/>
    <n v="92950"/>
    <x v="0"/>
    <x v="0"/>
    <n v="1"/>
    <n v="1"/>
    <n v="70791"/>
    <n v="0"/>
    <n v="0"/>
    <n v="1"/>
  </r>
  <r>
    <x v="4"/>
    <x v="0"/>
    <x v="2"/>
    <s v="J1200"/>
    <x v="2"/>
    <x v="0"/>
    <n v="134"/>
    <n v="114"/>
    <n v="77976"/>
    <n v="1.5"/>
    <n v="1.7"/>
    <n v="1.2"/>
  </r>
  <r>
    <x v="4"/>
    <x v="1"/>
    <x v="1"/>
    <n v="92950"/>
    <x v="0"/>
    <x v="0"/>
    <n v="3"/>
    <n v="3"/>
    <n v="67441"/>
    <n v="0"/>
    <n v="0"/>
    <n v="1"/>
  </r>
  <r>
    <x v="4"/>
    <x v="1"/>
    <x v="0"/>
    <s v="J1200"/>
    <x v="2"/>
    <x v="0"/>
    <n v="21"/>
    <n v="16"/>
    <n v="67542"/>
    <n v="0.2"/>
    <n v="0.3"/>
    <n v="1.3"/>
  </r>
  <r>
    <x v="7"/>
    <x v="0"/>
    <x v="0"/>
    <n v="92950"/>
    <x v="0"/>
    <x v="0"/>
    <n v="2"/>
    <n v="2"/>
    <n v="19707"/>
    <n v="0.1"/>
    <n v="0.1"/>
    <n v="1"/>
  </r>
  <r>
    <x v="7"/>
    <x v="1"/>
    <x v="2"/>
    <s v="J1200"/>
    <x v="2"/>
    <x v="0"/>
    <n v="27"/>
    <n v="24"/>
    <n v="16904"/>
    <n v="1.4"/>
    <n v="1.6"/>
    <n v="1.1000000000000001"/>
  </r>
  <r>
    <x v="8"/>
    <x v="1"/>
    <x v="2"/>
    <s v="J1200"/>
    <x v="2"/>
    <x v="0"/>
    <n v="17"/>
    <n v="16"/>
    <n v="11667"/>
    <n v="1.4"/>
    <n v="1.5"/>
    <n v="1.1000000000000001"/>
  </r>
  <r>
    <x v="5"/>
    <x v="1"/>
    <x v="2"/>
    <s v="J0170"/>
    <x v="1"/>
    <x v="0"/>
    <n v="2"/>
    <n v="1"/>
    <n v="15578"/>
    <n v="0.1"/>
    <n v="0.1"/>
    <n v="2"/>
  </r>
  <r>
    <x v="1"/>
    <x v="1"/>
    <x v="3"/>
    <s v="J1200"/>
    <x v="2"/>
    <x v="0"/>
    <n v="1"/>
    <n v="1"/>
    <n v="13401"/>
    <n v="0.1"/>
    <n v="0.1"/>
    <n v="1"/>
  </r>
  <r>
    <x v="1"/>
    <x v="1"/>
    <x v="2"/>
    <s v="J0170"/>
    <x v="1"/>
    <x v="0"/>
    <n v="2"/>
    <n v="2"/>
    <n v="13659"/>
    <n v="0.1"/>
    <n v="0.1"/>
    <n v="1"/>
  </r>
  <r>
    <x v="1"/>
    <x v="1"/>
    <x v="2"/>
    <s v="J1200"/>
    <x v="2"/>
    <x v="0"/>
    <n v="1"/>
    <n v="1"/>
    <n v="13659"/>
    <n v="0.1"/>
    <n v="0.1"/>
    <n v="1"/>
  </r>
  <r>
    <x v="2"/>
    <x v="0"/>
    <x v="1"/>
    <s v="J1200"/>
    <x v="2"/>
    <x v="0"/>
    <n v="3"/>
    <n v="3"/>
    <n v="8720"/>
    <n v="0.3"/>
    <n v="0.3"/>
    <n v="1"/>
  </r>
  <r>
    <x v="9"/>
    <x v="0"/>
    <x v="2"/>
    <s v="J0170"/>
    <x v="1"/>
    <x v="0"/>
    <n v="2"/>
    <n v="2"/>
    <n v="7962"/>
    <n v="0.3"/>
    <n v="0.3"/>
    <n v="1"/>
  </r>
  <r>
    <x v="9"/>
    <x v="1"/>
    <x v="0"/>
    <s v="J0170"/>
    <x v="1"/>
    <x v="0"/>
    <n v="1"/>
    <n v="1"/>
    <n v="8456"/>
    <n v="0.1"/>
    <n v="0.1"/>
    <n v="1"/>
  </r>
  <r>
    <x v="3"/>
    <x v="1"/>
    <x v="1"/>
    <n v="92950"/>
    <x v="0"/>
    <x v="0"/>
    <n v="2"/>
    <n v="2"/>
    <n v="69224"/>
    <n v="0"/>
    <n v="0"/>
    <n v="1"/>
  </r>
  <r>
    <x v="4"/>
    <x v="0"/>
    <x v="3"/>
    <s v="J1200"/>
    <x v="2"/>
    <x v="0"/>
    <n v="9"/>
    <n v="9"/>
    <n v="70791"/>
    <n v="0.1"/>
    <n v="0.1"/>
    <n v="1"/>
  </r>
  <r>
    <x v="4"/>
    <x v="0"/>
    <x v="2"/>
    <s v="J0170"/>
    <x v="1"/>
    <x v="0"/>
    <n v="15"/>
    <n v="15"/>
    <n v="77976"/>
    <n v="0.2"/>
    <n v="0.2"/>
    <n v="1"/>
  </r>
  <r>
    <x v="4"/>
    <x v="1"/>
    <x v="1"/>
    <s v="J0170"/>
    <x v="1"/>
    <x v="0"/>
    <n v="4"/>
    <n v="4"/>
    <n v="67441"/>
    <n v="0.1"/>
    <n v="0.1"/>
    <n v="1"/>
  </r>
  <r>
    <x v="4"/>
    <x v="1"/>
    <x v="1"/>
    <s v="J1200"/>
    <x v="2"/>
    <x v="0"/>
    <n v="19"/>
    <n v="16"/>
    <n v="67441"/>
    <n v="0.2"/>
    <n v="0.3"/>
    <n v="1.2"/>
  </r>
  <r>
    <x v="4"/>
    <x v="1"/>
    <x v="0"/>
    <s v="J0170"/>
    <x v="1"/>
    <x v="0"/>
    <n v="2"/>
    <n v="2"/>
    <n v="67542"/>
    <n v="0"/>
    <n v="0"/>
    <n v="1"/>
  </r>
  <r>
    <x v="6"/>
    <x v="0"/>
    <x v="0"/>
    <s v="J1200"/>
    <x v="2"/>
    <x v="0"/>
    <n v="1"/>
    <n v="1"/>
    <n v="14049"/>
    <n v="0.1"/>
    <n v="0.1"/>
    <n v="1"/>
  </r>
  <r>
    <x v="7"/>
    <x v="1"/>
    <x v="3"/>
    <s v="J1200"/>
    <x v="2"/>
    <x v="0"/>
    <n v="2"/>
    <n v="2"/>
    <n v="15676"/>
    <n v="0.1"/>
    <n v="0.1"/>
    <n v="1"/>
  </r>
  <r>
    <x v="7"/>
    <x v="1"/>
    <x v="2"/>
    <s v="J0170"/>
    <x v="1"/>
    <x v="0"/>
    <n v="6"/>
    <n v="6"/>
    <n v="16904"/>
    <n v="0.4"/>
    <n v="0.4"/>
    <n v="1"/>
  </r>
  <r>
    <x v="1"/>
    <x v="0"/>
    <x v="2"/>
    <s v="J1200"/>
    <x v="2"/>
    <x v="0"/>
    <n v="5"/>
    <n v="3"/>
    <n v="13359"/>
    <n v="0.2"/>
    <n v="0.4"/>
    <n v="1.7"/>
  </r>
  <r>
    <x v="1"/>
    <x v="1"/>
    <x v="0"/>
    <s v="J1200"/>
    <x v="2"/>
    <x v="0"/>
    <n v="1"/>
    <n v="1"/>
    <n v="14161"/>
    <n v="0.1"/>
    <n v="0.1"/>
    <n v="1"/>
  </r>
  <r>
    <x v="3"/>
    <x v="1"/>
    <x v="3"/>
    <n v="92950"/>
    <x v="0"/>
    <x v="0"/>
    <n v="1"/>
    <n v="1"/>
    <n v="69760"/>
    <n v="0"/>
    <n v="0"/>
    <n v="1"/>
  </r>
  <r>
    <x v="7"/>
    <x v="0"/>
    <x v="3"/>
    <s v="J1200"/>
    <x v="2"/>
    <x v="0"/>
    <n v="1"/>
    <n v="1"/>
    <n v="16592"/>
    <n v="0.1"/>
    <n v="0.1"/>
    <n v="1"/>
  </r>
  <r>
    <x v="7"/>
    <x v="0"/>
    <x v="4"/>
    <n v="92950"/>
    <x v="0"/>
    <x v="0"/>
    <n v="3"/>
    <n v="3"/>
    <n v="19244"/>
    <n v="0.2"/>
    <n v="0.2"/>
    <n v="1"/>
  </r>
  <r>
    <x v="8"/>
    <x v="0"/>
    <x v="1"/>
    <n v="92950"/>
    <x v="0"/>
    <x v="0"/>
    <n v="2"/>
    <n v="2"/>
    <n v="14408"/>
    <n v="0.1"/>
    <n v="0.1"/>
    <n v="1"/>
  </r>
  <r>
    <x v="8"/>
    <x v="1"/>
    <x v="3"/>
    <s v="J0170"/>
    <x v="1"/>
    <x v="0"/>
    <n v="2"/>
    <n v="2"/>
    <n v="10014"/>
    <n v="0.2"/>
    <n v="0.2"/>
    <n v="1"/>
  </r>
  <r>
    <x v="8"/>
    <x v="1"/>
    <x v="4"/>
    <n v="92950"/>
    <x v="0"/>
    <x v="0"/>
    <n v="6"/>
    <n v="6"/>
    <n v="10376"/>
    <n v="0.6"/>
    <n v="0.6"/>
    <n v="1"/>
  </r>
  <r>
    <x v="0"/>
    <x v="0"/>
    <x v="0"/>
    <s v="J0170"/>
    <x v="1"/>
    <x v="0"/>
    <n v="2"/>
    <n v="2"/>
    <n v="4940"/>
    <n v="0.4"/>
    <n v="0.4"/>
    <n v="1"/>
  </r>
  <r>
    <x v="2"/>
    <x v="1"/>
    <x v="3"/>
    <s v="J1200"/>
    <x v="2"/>
    <x v="0"/>
    <n v="1"/>
    <n v="1"/>
    <n v="8835"/>
    <n v="0.1"/>
    <n v="0.1"/>
    <n v="1"/>
  </r>
  <r>
    <x v="2"/>
    <x v="1"/>
    <x v="1"/>
    <n v="92950"/>
    <x v="0"/>
    <x v="0"/>
    <n v="1"/>
    <n v="1"/>
    <n v="8792"/>
    <n v="0.1"/>
    <n v="0.1"/>
    <n v="1"/>
  </r>
  <r>
    <x v="9"/>
    <x v="1"/>
    <x v="0"/>
    <s v="J1200"/>
    <x v="2"/>
    <x v="0"/>
    <n v="2"/>
    <n v="2"/>
    <n v="7797"/>
    <n v="0.3"/>
    <n v="0.3"/>
    <n v="1"/>
  </r>
  <r>
    <x v="3"/>
    <x v="0"/>
    <x v="0"/>
    <s v="J1200"/>
    <x v="2"/>
    <x v="0"/>
    <n v="2"/>
    <n v="2"/>
    <n v="73015"/>
    <n v="0"/>
    <n v="0"/>
    <n v="1"/>
  </r>
  <r>
    <x v="4"/>
    <x v="0"/>
    <x v="1"/>
    <n v="92950"/>
    <x v="0"/>
    <x v="0"/>
    <n v="7"/>
    <n v="5"/>
    <n v="76505"/>
    <n v="0.1"/>
    <n v="0.1"/>
    <n v="1.4"/>
  </r>
  <r>
    <x v="4"/>
    <x v="0"/>
    <x v="0"/>
    <n v="92950"/>
    <x v="0"/>
    <x v="0"/>
    <n v="5"/>
    <n v="5"/>
    <n v="75935"/>
    <n v="0.1"/>
    <n v="0.1"/>
    <n v="1"/>
  </r>
  <r>
    <x v="4"/>
    <x v="0"/>
    <x v="4"/>
    <n v="92950"/>
    <x v="0"/>
    <x v="0"/>
    <n v="6"/>
    <n v="5"/>
    <n v="76017"/>
    <n v="0.1"/>
    <n v="0.1"/>
    <n v="1.2"/>
  </r>
  <r>
    <x v="4"/>
    <x v="1"/>
    <x v="3"/>
    <s v="J1200"/>
    <x v="2"/>
    <x v="0"/>
    <n v="1"/>
    <n v="1"/>
    <n v="68160"/>
    <n v="0"/>
    <n v="0"/>
    <n v="1"/>
  </r>
  <r>
    <x v="6"/>
    <x v="0"/>
    <x v="3"/>
    <n v="92950"/>
    <x v="0"/>
    <x v="0"/>
    <n v="1"/>
    <n v="1"/>
    <n v="14774"/>
    <n v="0.1"/>
    <n v="0.1"/>
    <n v="1"/>
  </r>
  <r>
    <x v="9"/>
    <x v="0"/>
    <x v="3"/>
    <s v="J1200"/>
    <x v="2"/>
    <x v="0"/>
    <n v="1"/>
    <n v="1"/>
    <n v="7740"/>
    <n v="0.1"/>
    <n v="0.1"/>
    <n v="1"/>
  </r>
  <r>
    <x v="3"/>
    <x v="0"/>
    <x v="3"/>
    <n v="92950"/>
    <x v="0"/>
    <x v="0"/>
    <n v="5"/>
    <n v="4"/>
    <n v="76413"/>
    <n v="0.1"/>
    <n v="0.1"/>
    <n v="1.3"/>
  </r>
  <r>
    <x v="3"/>
    <x v="0"/>
    <x v="2"/>
    <n v="92950"/>
    <x v="0"/>
    <x v="0"/>
    <n v="1"/>
    <n v="1"/>
    <n v="72209"/>
    <n v="0"/>
    <n v="0"/>
    <n v="1"/>
  </r>
  <r>
    <x v="3"/>
    <x v="1"/>
    <x v="1"/>
    <n v="92950"/>
    <x v="0"/>
    <x v="0"/>
    <n v="2"/>
    <n v="2"/>
    <n v="67930"/>
    <n v="0"/>
    <n v="0"/>
    <n v="1"/>
  </r>
  <r>
    <x v="3"/>
    <x v="1"/>
    <x v="0"/>
    <n v="92950"/>
    <x v="0"/>
    <x v="0"/>
    <n v="3"/>
    <n v="3"/>
    <n v="65929"/>
    <n v="0"/>
    <n v="0"/>
    <n v="1"/>
  </r>
  <r>
    <x v="3"/>
    <x v="1"/>
    <x v="4"/>
    <n v="92950"/>
    <x v="0"/>
    <x v="0"/>
    <n v="2"/>
    <n v="1"/>
    <n v="61424"/>
    <n v="0"/>
    <n v="0"/>
    <n v="2"/>
  </r>
  <r>
    <x v="4"/>
    <x v="0"/>
    <x v="3"/>
    <s v="J1200"/>
    <x v="2"/>
    <x v="0"/>
    <n v="1"/>
    <n v="1"/>
    <n v="76426"/>
    <n v="0"/>
    <n v="0"/>
    <n v="1"/>
  </r>
  <r>
    <x v="4"/>
    <x v="1"/>
    <x v="0"/>
    <s v="J0170"/>
    <x v="1"/>
    <x v="0"/>
    <n v="2"/>
    <n v="2"/>
    <n v="67728"/>
    <n v="0"/>
    <n v="0"/>
    <n v="1"/>
  </r>
  <r>
    <x v="8"/>
    <x v="0"/>
    <x v="4"/>
    <n v="92950"/>
    <x v="0"/>
    <x v="0"/>
    <n v="6"/>
    <n v="6"/>
    <n v="14500"/>
    <n v="0.4"/>
    <n v="0.4"/>
    <n v="1"/>
  </r>
  <r>
    <x v="8"/>
    <x v="1"/>
    <x v="2"/>
    <n v="92950"/>
    <x v="0"/>
    <x v="0"/>
    <n v="12"/>
    <n v="11"/>
    <n v="10115"/>
    <n v="1.1000000000000001"/>
    <n v="1.2"/>
    <n v="1.1000000000000001"/>
  </r>
  <r>
    <x v="0"/>
    <x v="0"/>
    <x v="1"/>
    <n v="92950"/>
    <x v="0"/>
    <x v="0"/>
    <n v="1"/>
    <n v="1"/>
    <n v="4966"/>
    <n v="0.2"/>
    <n v="0.2"/>
    <n v="1"/>
  </r>
  <r>
    <x v="5"/>
    <x v="0"/>
    <x v="1"/>
    <s v="J0170"/>
    <x v="1"/>
    <x v="0"/>
    <n v="1"/>
    <n v="1"/>
    <n v="15976"/>
    <n v="0.1"/>
    <n v="0.1"/>
    <n v="1"/>
  </r>
  <r>
    <x v="5"/>
    <x v="1"/>
    <x v="4"/>
    <s v="J0170"/>
    <x v="1"/>
    <x v="0"/>
    <n v="1"/>
    <n v="1"/>
    <n v="16501"/>
    <n v="0.1"/>
    <n v="0.1"/>
    <n v="1"/>
  </r>
  <r>
    <x v="1"/>
    <x v="0"/>
    <x v="2"/>
    <s v="J0170"/>
    <x v="1"/>
    <x v="0"/>
    <n v="1"/>
    <n v="1"/>
    <n v="13359"/>
    <n v="0.1"/>
    <n v="0.1"/>
    <n v="1"/>
  </r>
  <r>
    <x v="2"/>
    <x v="0"/>
    <x v="3"/>
    <s v="J1200"/>
    <x v="2"/>
    <x v="0"/>
    <n v="1"/>
    <n v="1"/>
    <n v="9211"/>
    <n v="0.1"/>
    <n v="0.1"/>
    <n v="1"/>
  </r>
  <r>
    <x v="3"/>
    <x v="1"/>
    <x v="2"/>
    <n v="92950"/>
    <x v="0"/>
    <x v="0"/>
    <n v="3"/>
    <n v="3"/>
    <n v="64310"/>
    <n v="0"/>
    <n v="0"/>
    <n v="1"/>
  </r>
  <r>
    <x v="4"/>
    <x v="0"/>
    <x v="1"/>
    <s v="J0170"/>
    <x v="1"/>
    <x v="0"/>
    <n v="1"/>
    <n v="1"/>
    <n v="76505"/>
    <n v="0"/>
    <n v="0"/>
    <n v="1"/>
  </r>
  <r>
    <x v="6"/>
    <x v="1"/>
    <x v="3"/>
    <s v="J1200"/>
    <x v="2"/>
    <x v="0"/>
    <n v="1"/>
    <n v="1"/>
    <n v="15500"/>
    <n v="0.1"/>
    <n v="0.1"/>
    <n v="1"/>
  </r>
  <r>
    <x v="6"/>
    <x v="1"/>
    <x v="2"/>
    <s v="J0170"/>
    <x v="1"/>
    <x v="0"/>
    <n v="1"/>
    <n v="1"/>
    <n v="14705"/>
    <n v="0.1"/>
    <n v="0.1"/>
    <n v="1"/>
  </r>
  <r>
    <x v="7"/>
    <x v="0"/>
    <x v="3"/>
    <s v="J0170"/>
    <x v="1"/>
    <x v="0"/>
    <n v="1"/>
    <n v="1"/>
    <n v="16592"/>
    <n v="0.1"/>
    <n v="0.1"/>
    <n v="1"/>
  </r>
  <r>
    <x v="8"/>
    <x v="0"/>
    <x v="0"/>
    <n v="92950"/>
    <x v="0"/>
    <x v="0"/>
    <n v="6"/>
    <n v="6"/>
    <n v="14290"/>
    <n v="0.4"/>
    <n v="0.4"/>
    <n v="1"/>
  </r>
  <r>
    <x v="0"/>
    <x v="1"/>
    <x v="0"/>
    <s v="J1200"/>
    <x v="2"/>
    <x v="0"/>
    <n v="1"/>
    <n v="1"/>
    <n v="5240"/>
    <n v="0.2"/>
    <n v="0.2"/>
    <n v="1"/>
  </r>
  <r>
    <x v="1"/>
    <x v="0"/>
    <x v="1"/>
    <s v="J1200"/>
    <x v="2"/>
    <x v="0"/>
    <n v="2"/>
    <n v="2"/>
    <n v="14003"/>
    <n v="0.1"/>
    <n v="0.1"/>
    <n v="1"/>
  </r>
  <r>
    <x v="1"/>
    <x v="0"/>
    <x v="0"/>
    <s v="J1200"/>
    <x v="2"/>
    <x v="0"/>
    <n v="1"/>
    <n v="1"/>
    <n v="13776"/>
    <n v="0.1"/>
    <n v="0.1"/>
    <n v="1"/>
  </r>
  <r>
    <x v="3"/>
    <x v="0"/>
    <x v="0"/>
    <n v="92950"/>
    <x v="0"/>
    <x v="0"/>
    <n v="2"/>
    <n v="2"/>
    <n v="73015"/>
    <n v="0"/>
    <n v="0"/>
    <n v="1"/>
  </r>
  <r>
    <x v="3"/>
    <x v="1"/>
    <x v="3"/>
    <s v="J1200"/>
    <x v="2"/>
    <x v="0"/>
    <n v="1"/>
    <n v="1"/>
    <n v="69760"/>
    <n v="0"/>
    <n v="0"/>
    <n v="1"/>
  </r>
  <r>
    <x v="6"/>
    <x v="1"/>
    <x v="0"/>
    <s v="J1200"/>
    <x v="2"/>
    <x v="0"/>
    <n v="1"/>
    <n v="1"/>
    <n v="15063"/>
    <n v="0.1"/>
    <n v="0.1"/>
    <n v="1"/>
  </r>
  <r>
    <x v="6"/>
    <x v="1"/>
    <x v="4"/>
    <s v="J1200"/>
    <x v="2"/>
    <x v="0"/>
    <n v="1"/>
    <n v="1"/>
    <n v="14306"/>
    <n v="0.1"/>
    <n v="0.1"/>
    <n v="1"/>
  </r>
  <r>
    <x v="7"/>
    <x v="0"/>
    <x v="1"/>
    <s v="J1200"/>
    <x v="2"/>
    <x v="0"/>
    <n v="1"/>
    <n v="1"/>
    <n v="16878"/>
    <n v="0.1"/>
    <n v="0.1"/>
    <n v="1"/>
  </r>
  <r>
    <x v="7"/>
    <x v="1"/>
    <x v="2"/>
    <n v="92950"/>
    <x v="0"/>
    <x v="0"/>
    <n v="11"/>
    <n v="10"/>
    <n v="16351"/>
    <n v="0.6"/>
    <n v="0.7"/>
    <n v="1.1000000000000001"/>
  </r>
  <r>
    <x v="8"/>
    <x v="0"/>
    <x v="3"/>
    <n v="92950"/>
    <x v="0"/>
    <x v="0"/>
    <n v="8"/>
    <n v="8"/>
    <n v="14458"/>
    <n v="0.6"/>
    <n v="0.6"/>
    <n v="1"/>
  </r>
  <r>
    <x v="8"/>
    <x v="1"/>
    <x v="1"/>
    <n v="92950"/>
    <x v="0"/>
    <x v="0"/>
    <n v="3"/>
    <n v="3"/>
    <n v="10055"/>
    <n v="0.3"/>
    <n v="0.3"/>
    <n v="1"/>
  </r>
  <r>
    <x v="8"/>
    <x v="1"/>
    <x v="0"/>
    <n v="92950"/>
    <x v="0"/>
    <x v="0"/>
    <n v="5"/>
    <n v="5"/>
    <n v="10050"/>
    <n v="0.5"/>
    <n v="0.5"/>
    <n v="1"/>
  </r>
  <r>
    <x v="5"/>
    <x v="0"/>
    <x v="1"/>
    <n v="92950"/>
    <x v="0"/>
    <x v="0"/>
    <n v="2"/>
    <n v="1"/>
    <n v="15976"/>
    <n v="0.1"/>
    <n v="0.1"/>
    <n v="2"/>
  </r>
  <r>
    <x v="5"/>
    <x v="0"/>
    <x v="4"/>
    <n v="92950"/>
    <x v="0"/>
    <x v="0"/>
    <n v="1"/>
    <n v="1"/>
    <n v="15695"/>
    <n v="0.1"/>
    <n v="0.1"/>
    <n v="1"/>
  </r>
  <r>
    <x v="1"/>
    <x v="1"/>
    <x v="1"/>
    <n v="92950"/>
    <x v="0"/>
    <x v="0"/>
    <n v="1"/>
    <n v="1"/>
    <n v="14597"/>
    <n v="0.1"/>
    <n v="0.1"/>
    <n v="1"/>
  </r>
  <r>
    <x v="4"/>
    <x v="0"/>
    <x v="1"/>
    <s v="J1200"/>
    <x v="2"/>
    <x v="0"/>
    <n v="1"/>
    <n v="1"/>
    <n v="76505"/>
    <n v="0"/>
    <n v="0"/>
    <n v="1"/>
  </r>
  <r>
    <x v="4"/>
    <x v="0"/>
    <x v="0"/>
    <s v="J1200"/>
    <x v="2"/>
    <x v="0"/>
    <n v="1"/>
    <n v="1"/>
    <n v="75935"/>
    <n v="0"/>
    <n v="0"/>
    <n v="1"/>
  </r>
  <r>
    <x v="4"/>
    <x v="0"/>
    <x v="2"/>
    <n v="92950"/>
    <x v="0"/>
    <x v="0"/>
    <n v="8"/>
    <n v="8"/>
    <n v="76514"/>
    <n v="0.1"/>
    <n v="0.1"/>
    <n v="1"/>
  </r>
  <r>
    <x v="4"/>
    <x v="0"/>
    <x v="4"/>
    <s v="J1200"/>
    <x v="2"/>
    <x v="0"/>
    <n v="1"/>
    <n v="1"/>
    <n v="76017"/>
    <n v="0"/>
    <n v="0"/>
    <n v="1"/>
  </r>
  <r>
    <x v="4"/>
    <x v="1"/>
    <x v="0"/>
    <n v="92950"/>
    <x v="0"/>
    <x v="0"/>
    <n v="10"/>
    <n v="9"/>
    <n v="67728"/>
    <n v="0.1"/>
    <n v="0.1"/>
    <n v="1.1000000000000001"/>
  </r>
  <r>
    <x v="4"/>
    <x v="1"/>
    <x v="4"/>
    <n v="92950"/>
    <x v="0"/>
    <x v="0"/>
    <n v="5"/>
    <n v="5"/>
    <n v="67125"/>
    <n v="0.1"/>
    <n v="0.1"/>
    <n v="1"/>
  </r>
  <r>
    <x v="6"/>
    <x v="0"/>
    <x v="4"/>
    <n v="92950"/>
    <x v="0"/>
    <x v="0"/>
    <n v="1"/>
    <n v="1"/>
    <n v="13696"/>
    <n v="0.1"/>
    <n v="0.1"/>
    <n v="1"/>
  </r>
  <r>
    <x v="6"/>
    <x v="1"/>
    <x v="2"/>
    <n v="92950"/>
    <x v="0"/>
    <x v="0"/>
    <n v="1"/>
    <n v="1"/>
    <n v="14705"/>
    <n v="0.1"/>
    <n v="0.1"/>
    <n v="1"/>
  </r>
  <r>
    <x v="6"/>
    <x v="1"/>
    <x v="4"/>
    <s v="J0170"/>
    <x v="1"/>
    <x v="0"/>
    <n v="1"/>
    <n v="1"/>
    <n v="14306"/>
    <n v="0.1"/>
    <n v="0.1"/>
    <n v="1"/>
  </r>
  <r>
    <x v="7"/>
    <x v="1"/>
    <x v="3"/>
    <n v="92950"/>
    <x v="0"/>
    <x v="0"/>
    <n v="9"/>
    <n v="9"/>
    <n v="14927"/>
    <n v="0.6"/>
    <n v="0.6"/>
    <n v="1"/>
  </r>
  <r>
    <x v="8"/>
    <x v="0"/>
    <x v="2"/>
    <n v="92950"/>
    <x v="0"/>
    <x v="0"/>
    <n v="3"/>
    <n v="3"/>
    <n v="14279"/>
    <n v="0.2"/>
    <n v="0.2"/>
    <n v="1"/>
  </r>
  <r>
    <x v="0"/>
    <x v="0"/>
    <x v="0"/>
    <s v="J1200"/>
    <x v="2"/>
    <x v="0"/>
    <n v="2"/>
    <n v="2"/>
    <n v="4940"/>
    <n v="0.4"/>
    <n v="0.4"/>
    <n v="1"/>
  </r>
  <r>
    <x v="5"/>
    <x v="0"/>
    <x v="1"/>
    <s v="J1200"/>
    <x v="2"/>
    <x v="0"/>
    <n v="1"/>
    <n v="1"/>
    <n v="15976"/>
    <n v="0.1"/>
    <n v="0.1"/>
    <n v="1"/>
  </r>
  <r>
    <x v="5"/>
    <x v="0"/>
    <x v="0"/>
    <s v="J1200"/>
    <x v="2"/>
    <x v="0"/>
    <n v="3"/>
    <n v="2"/>
    <n v="15904"/>
    <n v="0.1"/>
    <n v="0.2"/>
    <n v="1.5"/>
  </r>
  <r>
    <x v="5"/>
    <x v="1"/>
    <x v="4"/>
    <n v="92950"/>
    <x v="0"/>
    <x v="0"/>
    <n v="1"/>
    <n v="1"/>
    <n v="16501"/>
    <n v="0.1"/>
    <n v="0.1"/>
    <n v="1"/>
  </r>
  <r>
    <x v="5"/>
    <x v="1"/>
    <x v="4"/>
    <s v="J1200"/>
    <x v="2"/>
    <x v="0"/>
    <n v="1"/>
    <n v="1"/>
    <n v="16501"/>
    <n v="0.1"/>
    <n v="0.1"/>
    <n v="1"/>
  </r>
  <r>
    <x v="1"/>
    <x v="0"/>
    <x v="0"/>
    <n v="92950"/>
    <x v="0"/>
    <x v="0"/>
    <n v="1"/>
    <n v="1"/>
    <n v="13776"/>
    <n v="0.1"/>
    <n v="0.1"/>
    <n v="1"/>
  </r>
  <r>
    <x v="2"/>
    <x v="1"/>
    <x v="2"/>
    <n v="92950"/>
    <x v="0"/>
    <x v="0"/>
    <n v="1"/>
    <n v="1"/>
    <n v="8581"/>
    <n v="0.1"/>
    <n v="0.1"/>
    <n v="1"/>
  </r>
  <r>
    <x v="3"/>
    <x v="0"/>
    <x v="1"/>
    <s v="J1200"/>
    <x v="2"/>
    <x v="0"/>
    <n v="4"/>
    <n v="4"/>
    <n v="74508"/>
    <n v="0.1"/>
    <n v="0.1"/>
    <n v="1"/>
  </r>
  <r>
    <x v="4"/>
    <x v="1"/>
    <x v="3"/>
    <n v="92950"/>
    <x v="0"/>
    <x v="0"/>
    <n v="15"/>
    <n v="15"/>
    <n v="68160"/>
    <n v="0.2"/>
    <n v="0.2"/>
    <n v="1"/>
  </r>
  <r>
    <x v="4"/>
    <x v="1"/>
    <x v="2"/>
    <n v="92950"/>
    <x v="0"/>
    <x v="0"/>
    <n v="16"/>
    <n v="16"/>
    <n v="67731"/>
    <n v="0.2"/>
    <n v="0.2"/>
    <n v="1"/>
  </r>
  <r>
    <x v="6"/>
    <x v="1"/>
    <x v="3"/>
    <s v="J0170"/>
    <x v="1"/>
    <x v="0"/>
    <n v="1"/>
    <n v="1"/>
    <n v="15500"/>
    <n v="0.1"/>
    <n v="0.1"/>
    <n v="1"/>
  </r>
  <r>
    <x v="7"/>
    <x v="0"/>
    <x v="3"/>
    <n v="92950"/>
    <x v="0"/>
    <x v="0"/>
    <n v="4"/>
    <n v="4"/>
    <n v="16592"/>
    <n v="0.2"/>
    <n v="0.2"/>
    <n v="1"/>
  </r>
  <r>
    <x v="7"/>
    <x v="0"/>
    <x v="0"/>
    <s v="J1200"/>
    <x v="2"/>
    <x v="0"/>
    <n v="1"/>
    <n v="1"/>
    <n v="17202"/>
    <n v="0.1"/>
    <n v="0.1"/>
    <n v="1"/>
  </r>
  <r>
    <x v="7"/>
    <x v="0"/>
    <x v="2"/>
    <n v="92950"/>
    <x v="0"/>
    <x v="0"/>
    <n v="5"/>
    <n v="5"/>
    <n v="18118"/>
    <n v="0.3"/>
    <n v="0.3"/>
    <n v="1"/>
  </r>
  <r>
    <x v="7"/>
    <x v="1"/>
    <x v="1"/>
    <n v="92950"/>
    <x v="0"/>
    <x v="0"/>
    <n v="3"/>
    <n v="3"/>
    <n v="15202"/>
    <n v="0.2"/>
    <n v="0.2"/>
    <n v="1"/>
  </r>
  <r>
    <x v="7"/>
    <x v="1"/>
    <x v="0"/>
    <n v="92950"/>
    <x v="0"/>
    <x v="0"/>
    <n v="3"/>
    <n v="3"/>
    <n v="15619"/>
    <n v="0.2"/>
    <n v="0.2"/>
    <n v="1"/>
  </r>
  <r>
    <x v="7"/>
    <x v="1"/>
    <x v="4"/>
    <n v="92950"/>
    <x v="0"/>
    <x v="0"/>
    <n v="1"/>
    <n v="1"/>
    <n v="17389"/>
    <n v="0.1"/>
    <n v="0.1"/>
    <n v="1"/>
  </r>
  <r>
    <x v="8"/>
    <x v="0"/>
    <x v="3"/>
    <s v="J1200"/>
    <x v="2"/>
    <x v="0"/>
    <n v="1"/>
    <n v="1"/>
    <n v="14458"/>
    <n v="0.1"/>
    <n v="0.1"/>
    <n v="1"/>
  </r>
  <r>
    <x v="8"/>
    <x v="1"/>
    <x v="0"/>
    <s v="J1200"/>
    <x v="2"/>
    <x v="0"/>
    <n v="2"/>
    <n v="2"/>
    <n v="10050"/>
    <n v="0.2"/>
    <n v="0.2"/>
    <n v="1"/>
  </r>
  <r>
    <x v="8"/>
    <x v="1"/>
    <x v="4"/>
    <s v="J0170"/>
    <x v="1"/>
    <x v="0"/>
    <n v="1"/>
    <n v="1"/>
    <n v="10376"/>
    <n v="0.1"/>
    <n v="0.1"/>
    <n v="1"/>
  </r>
  <r>
    <x v="1"/>
    <x v="1"/>
    <x v="3"/>
    <n v="92950"/>
    <x v="0"/>
    <x v="0"/>
    <n v="1"/>
    <n v="1"/>
    <n v="14640"/>
    <n v="0.1"/>
    <n v="0.1"/>
    <n v="1"/>
  </r>
  <r>
    <x v="3"/>
    <x v="0"/>
    <x v="3"/>
    <s v="J1200"/>
    <x v="2"/>
    <x v="0"/>
    <n v="7"/>
    <n v="6"/>
    <n v="76413"/>
    <n v="0.1"/>
    <n v="0.1"/>
    <n v="1.2"/>
  </r>
  <r>
    <x v="3"/>
    <x v="0"/>
    <x v="2"/>
    <s v="J1200"/>
    <x v="2"/>
    <x v="0"/>
    <n v="3"/>
    <n v="3"/>
    <n v="72209"/>
    <n v="0"/>
    <n v="0"/>
    <n v="1"/>
  </r>
  <r>
    <x v="3"/>
    <x v="1"/>
    <x v="1"/>
    <s v="J1200"/>
    <x v="2"/>
    <x v="0"/>
    <n v="1"/>
    <n v="1"/>
    <n v="67930"/>
    <n v="0"/>
    <n v="0"/>
    <n v="1"/>
  </r>
  <r>
    <x v="3"/>
    <x v="1"/>
    <x v="0"/>
    <s v="J1200"/>
    <x v="2"/>
    <x v="0"/>
    <n v="4"/>
    <n v="2"/>
    <n v="65929"/>
    <n v="0"/>
    <n v="0.1"/>
    <n v="2"/>
  </r>
  <r>
    <x v="4"/>
    <x v="0"/>
    <x v="3"/>
    <n v="92950"/>
    <x v="0"/>
    <x v="0"/>
    <n v="10"/>
    <n v="10"/>
    <n v="76426"/>
    <n v="0.1"/>
    <n v="0.1"/>
    <n v="1"/>
  </r>
  <r>
    <x v="4"/>
    <x v="0"/>
    <x v="2"/>
    <s v="J1200"/>
    <x v="2"/>
    <x v="0"/>
    <n v="2"/>
    <n v="2"/>
    <n v="76514"/>
    <n v="0"/>
    <n v="0"/>
    <n v="1"/>
  </r>
  <r>
    <x v="4"/>
    <x v="1"/>
    <x v="1"/>
    <n v="92950"/>
    <x v="0"/>
    <x v="0"/>
    <n v="5"/>
    <n v="5"/>
    <n v="68458"/>
    <n v="0.1"/>
    <n v="0.1"/>
    <n v="1"/>
  </r>
  <r>
    <x v="4"/>
    <x v="1"/>
    <x v="0"/>
    <s v="J1200"/>
    <x v="2"/>
    <x v="0"/>
    <n v="1"/>
    <n v="1"/>
    <n v="67728"/>
    <n v="0"/>
    <n v="0"/>
    <n v="1"/>
  </r>
  <r>
    <x v="7"/>
    <x v="0"/>
    <x v="1"/>
    <n v="92950"/>
    <x v="0"/>
    <x v="0"/>
    <n v="3"/>
    <n v="3"/>
    <n v="16878"/>
    <n v="0.2"/>
    <n v="0.2"/>
    <n v="1"/>
  </r>
  <r>
    <x v="7"/>
    <x v="0"/>
    <x v="0"/>
    <n v="92950"/>
    <x v="0"/>
    <x v="0"/>
    <n v="6"/>
    <n v="6"/>
    <n v="17202"/>
    <n v="0.3"/>
    <n v="0.3"/>
    <n v="1"/>
  </r>
  <r>
    <x v="8"/>
    <x v="1"/>
    <x v="3"/>
    <n v="92950"/>
    <x v="0"/>
    <x v="0"/>
    <n v="8"/>
    <n v="8"/>
    <n v="10014"/>
    <n v="0.8"/>
    <n v="0.8"/>
    <n v="1"/>
  </r>
  <r>
    <x v="8"/>
    <x v="1"/>
    <x v="2"/>
    <s v="J1200"/>
    <x v="2"/>
    <x v="0"/>
    <n v="1"/>
    <n v="1"/>
    <n v="10115"/>
    <n v="0.1"/>
    <n v="0.1"/>
    <n v="1"/>
  </r>
  <r>
    <x v="0"/>
    <x v="0"/>
    <x v="1"/>
    <n v="92950"/>
    <x v="0"/>
    <x v="0"/>
    <n v="1"/>
    <n v="1"/>
    <n v="3066"/>
    <n v="0.3"/>
    <n v="0.3"/>
    <n v="1"/>
  </r>
  <r>
    <x v="1"/>
    <x v="0"/>
    <x v="2"/>
    <s v="J0170"/>
    <x v="1"/>
    <x v="0"/>
    <n v="10"/>
    <n v="4"/>
    <n v="8503"/>
    <n v="0.5"/>
    <n v="1.2"/>
    <n v="2.5"/>
  </r>
  <r>
    <x v="1"/>
    <x v="1"/>
    <x v="1"/>
    <s v="J1200"/>
    <x v="2"/>
    <x v="0"/>
    <n v="1"/>
    <n v="1"/>
    <n v="9324"/>
    <n v="0.1"/>
    <n v="0.1"/>
    <n v="1"/>
  </r>
  <r>
    <x v="1"/>
    <x v="1"/>
    <x v="0"/>
    <s v="J0170"/>
    <x v="1"/>
    <x v="0"/>
    <n v="1"/>
    <n v="1"/>
    <n v="9231"/>
    <n v="0.1"/>
    <n v="0.1"/>
    <n v="1"/>
  </r>
  <r>
    <x v="2"/>
    <x v="0"/>
    <x v="3"/>
    <s v="J1200"/>
    <x v="2"/>
    <x v="0"/>
    <n v="2"/>
    <n v="1"/>
    <n v="5414"/>
    <n v="0.2"/>
    <n v="0.4"/>
    <n v="2"/>
  </r>
  <r>
    <x v="2"/>
    <x v="0"/>
    <x v="2"/>
    <s v="J0170"/>
    <x v="1"/>
    <x v="0"/>
    <n v="1"/>
    <n v="1"/>
    <n v="5382"/>
    <n v="0.2"/>
    <n v="0.2"/>
    <n v="1"/>
  </r>
  <r>
    <x v="2"/>
    <x v="0"/>
    <x v="2"/>
    <s v="J1200"/>
    <x v="2"/>
    <x v="0"/>
    <n v="28"/>
    <n v="20"/>
    <n v="5382"/>
    <n v="3.7"/>
    <n v="5.2"/>
    <n v="1.4"/>
  </r>
  <r>
    <x v="2"/>
    <x v="1"/>
    <x v="0"/>
    <s v="J1200"/>
    <x v="2"/>
    <x v="0"/>
    <n v="2"/>
    <n v="2"/>
    <n v="4874"/>
    <n v="0.4"/>
    <n v="0.4"/>
    <n v="1"/>
  </r>
  <r>
    <x v="9"/>
    <x v="1"/>
    <x v="2"/>
    <s v="J0170"/>
    <x v="1"/>
    <x v="0"/>
    <n v="9"/>
    <n v="7"/>
    <n v="4660"/>
    <n v="1.5"/>
    <n v="1.9"/>
    <n v="1.3"/>
  </r>
  <r>
    <x v="3"/>
    <x v="0"/>
    <x v="1"/>
    <s v="J0170"/>
    <x v="1"/>
    <x v="0"/>
    <n v="1"/>
    <n v="1"/>
    <n v="55077"/>
    <n v="0"/>
    <n v="0"/>
    <n v="1"/>
  </r>
  <r>
    <x v="3"/>
    <x v="1"/>
    <x v="2"/>
    <n v="92950"/>
    <x v="0"/>
    <x v="0"/>
    <n v="11"/>
    <n v="7"/>
    <n v="40100"/>
    <n v="0.2"/>
    <n v="0.3"/>
    <n v="1.6"/>
  </r>
  <r>
    <x v="4"/>
    <x v="0"/>
    <x v="0"/>
    <s v="J0170"/>
    <x v="1"/>
    <x v="0"/>
    <n v="35"/>
    <n v="30"/>
    <n v="43932"/>
    <n v="0.7"/>
    <n v="0.8"/>
    <n v="1.2"/>
  </r>
  <r>
    <x v="6"/>
    <x v="1"/>
    <x v="2"/>
    <s v="J0170"/>
    <x v="1"/>
    <x v="0"/>
    <n v="9"/>
    <n v="8"/>
    <n v="8609"/>
    <n v="0.9"/>
    <n v="1"/>
    <n v="1.1000000000000001"/>
  </r>
  <r>
    <x v="7"/>
    <x v="1"/>
    <x v="0"/>
    <s v="J0170"/>
    <x v="1"/>
    <x v="0"/>
    <n v="16"/>
    <n v="13"/>
    <n v="5631"/>
    <n v="2.2999999999999998"/>
    <n v="2.8"/>
    <n v="1.2"/>
  </r>
  <r>
    <x v="8"/>
    <x v="0"/>
    <x v="0"/>
    <n v="92950"/>
    <x v="0"/>
    <x v="0"/>
    <n v="7"/>
    <n v="4"/>
    <n v="3519"/>
    <n v="1.1000000000000001"/>
    <n v="2"/>
    <n v="1.8"/>
  </r>
  <r>
    <x v="0"/>
    <x v="1"/>
    <x v="2"/>
    <s v="J1200"/>
    <x v="2"/>
    <x v="0"/>
    <n v="5"/>
    <n v="3"/>
    <n v="3007"/>
    <n v="1"/>
    <n v="1.7"/>
    <n v="1.7"/>
  </r>
  <r>
    <x v="1"/>
    <x v="0"/>
    <x v="2"/>
    <s v="J1200"/>
    <x v="2"/>
    <x v="0"/>
    <n v="23"/>
    <n v="19"/>
    <n v="8503"/>
    <n v="2.2000000000000002"/>
    <n v="2.7"/>
    <n v="1.2"/>
  </r>
  <r>
    <x v="1"/>
    <x v="1"/>
    <x v="0"/>
    <s v="J1200"/>
    <x v="2"/>
    <x v="0"/>
    <n v="5"/>
    <n v="4"/>
    <n v="9231"/>
    <n v="0.4"/>
    <n v="0.5"/>
    <n v="1.3"/>
  </r>
  <r>
    <x v="2"/>
    <x v="1"/>
    <x v="2"/>
    <s v="J1200"/>
    <x v="2"/>
    <x v="0"/>
    <n v="10"/>
    <n v="9"/>
    <n v="4959"/>
    <n v="1.8"/>
    <n v="2"/>
    <n v="1.1000000000000001"/>
  </r>
  <r>
    <x v="3"/>
    <x v="1"/>
    <x v="0"/>
    <s v="J0170"/>
    <x v="1"/>
    <x v="0"/>
    <n v="7"/>
    <n v="6"/>
    <n v="43179"/>
    <n v="0.1"/>
    <n v="0.2"/>
    <n v="1.2"/>
  </r>
  <r>
    <x v="4"/>
    <x v="1"/>
    <x v="3"/>
    <s v="J0170"/>
    <x v="1"/>
    <x v="0"/>
    <n v="1"/>
    <n v="1"/>
    <n v="36055"/>
    <n v="0"/>
    <n v="0"/>
    <n v="1"/>
  </r>
  <r>
    <x v="6"/>
    <x v="1"/>
    <x v="2"/>
    <s v="J1200"/>
    <x v="2"/>
    <x v="0"/>
    <n v="4"/>
    <n v="4"/>
    <n v="8609"/>
    <n v="0.5"/>
    <n v="0.5"/>
    <n v="1"/>
  </r>
  <r>
    <x v="7"/>
    <x v="0"/>
    <x v="2"/>
    <s v="J0170"/>
    <x v="1"/>
    <x v="0"/>
    <n v="23"/>
    <n v="17"/>
    <n v="6480"/>
    <n v="2.6"/>
    <n v="3.5"/>
    <n v="1.4"/>
  </r>
  <r>
    <x v="7"/>
    <x v="0"/>
    <x v="2"/>
    <s v="J1200"/>
    <x v="2"/>
    <x v="0"/>
    <n v="54"/>
    <n v="45"/>
    <n v="6480"/>
    <n v="6.9"/>
    <n v="8.3000000000000007"/>
    <n v="1.2"/>
  </r>
  <r>
    <x v="7"/>
    <x v="1"/>
    <x v="1"/>
    <s v="J1200"/>
    <x v="2"/>
    <x v="0"/>
    <n v="1"/>
    <n v="1"/>
    <n v="5578"/>
    <n v="0.2"/>
    <n v="0.2"/>
    <n v="1"/>
  </r>
  <r>
    <x v="7"/>
    <x v="1"/>
    <x v="0"/>
    <s v="J1200"/>
    <x v="2"/>
    <x v="0"/>
    <n v="19"/>
    <n v="18"/>
    <n v="5631"/>
    <n v="3.2"/>
    <n v="3.4"/>
    <n v="1.1000000000000001"/>
  </r>
  <r>
    <x v="8"/>
    <x v="0"/>
    <x v="1"/>
    <n v="92950"/>
    <x v="0"/>
    <x v="0"/>
    <n v="2"/>
    <n v="2"/>
    <n v="3471"/>
    <n v="0.6"/>
    <n v="0.6"/>
    <n v="1"/>
  </r>
  <r>
    <x v="8"/>
    <x v="1"/>
    <x v="2"/>
    <s v="J0170"/>
    <x v="1"/>
    <x v="0"/>
    <n v="8"/>
    <n v="7"/>
    <n v="2419"/>
    <n v="2.9"/>
    <n v="3.3"/>
    <n v="1.1000000000000001"/>
  </r>
  <r>
    <x v="0"/>
    <x v="0"/>
    <x v="2"/>
    <n v="92950"/>
    <x v="0"/>
    <x v="0"/>
    <n v="2"/>
    <n v="1"/>
    <n v="3000"/>
    <n v="0.3"/>
    <n v="0.7"/>
    <n v="2"/>
  </r>
  <r>
    <x v="5"/>
    <x v="1"/>
    <x v="2"/>
    <s v="J0170"/>
    <x v="1"/>
    <x v="0"/>
    <n v="4"/>
    <n v="4"/>
    <n v="9689"/>
    <n v="0.4"/>
    <n v="0.4"/>
    <n v="1"/>
  </r>
  <r>
    <x v="1"/>
    <x v="1"/>
    <x v="2"/>
    <s v="J0170"/>
    <x v="1"/>
    <x v="0"/>
    <n v="3"/>
    <n v="3"/>
    <n v="8862"/>
    <n v="0.3"/>
    <n v="0.3"/>
    <n v="1"/>
  </r>
  <r>
    <x v="1"/>
    <x v="1"/>
    <x v="2"/>
    <s v="J1200"/>
    <x v="2"/>
    <x v="0"/>
    <n v="11"/>
    <n v="10"/>
    <n v="8862"/>
    <n v="1.1000000000000001"/>
    <n v="1.2"/>
    <n v="1.1000000000000001"/>
  </r>
  <r>
    <x v="2"/>
    <x v="0"/>
    <x v="1"/>
    <s v="J1200"/>
    <x v="2"/>
    <x v="0"/>
    <n v="1"/>
    <n v="1"/>
    <n v="5334"/>
    <n v="0.2"/>
    <n v="0.2"/>
    <n v="1"/>
  </r>
  <r>
    <x v="2"/>
    <x v="0"/>
    <x v="0"/>
    <s v="J0170"/>
    <x v="1"/>
    <x v="0"/>
    <n v="1"/>
    <n v="1"/>
    <n v="5407"/>
    <n v="0.2"/>
    <n v="0.2"/>
    <n v="1"/>
  </r>
  <r>
    <x v="9"/>
    <x v="0"/>
    <x v="2"/>
    <s v="J0170"/>
    <x v="1"/>
    <x v="0"/>
    <n v="3"/>
    <n v="3"/>
    <n v="4549"/>
    <n v="0.7"/>
    <n v="0.7"/>
    <n v="1"/>
  </r>
  <r>
    <x v="9"/>
    <x v="1"/>
    <x v="0"/>
    <s v="J0170"/>
    <x v="1"/>
    <x v="0"/>
    <n v="2"/>
    <n v="2"/>
    <n v="4919"/>
    <n v="0.4"/>
    <n v="0.4"/>
    <n v="1"/>
  </r>
  <r>
    <x v="3"/>
    <x v="0"/>
    <x v="2"/>
    <n v="92950"/>
    <x v="0"/>
    <x v="0"/>
    <n v="3"/>
    <n v="3"/>
    <n v="49654"/>
    <n v="0.1"/>
    <n v="0.1"/>
    <n v="1"/>
  </r>
  <r>
    <x v="3"/>
    <x v="1"/>
    <x v="0"/>
    <n v="92950"/>
    <x v="0"/>
    <x v="0"/>
    <n v="3"/>
    <n v="2"/>
    <n v="43179"/>
    <n v="0"/>
    <n v="0.1"/>
    <n v="1.5"/>
  </r>
  <r>
    <x v="4"/>
    <x v="0"/>
    <x v="3"/>
    <s v="J1200"/>
    <x v="2"/>
    <x v="0"/>
    <n v="4"/>
    <n v="3"/>
    <n v="41861"/>
    <n v="0.1"/>
    <n v="0.1"/>
    <n v="1.3"/>
  </r>
  <r>
    <x v="4"/>
    <x v="0"/>
    <x v="2"/>
    <s v="J0170"/>
    <x v="1"/>
    <x v="0"/>
    <n v="108"/>
    <n v="70"/>
    <n v="44396"/>
    <n v="1.6"/>
    <n v="2.4"/>
    <n v="1.5"/>
  </r>
  <r>
    <x v="4"/>
    <x v="1"/>
    <x v="1"/>
    <s v="J1200"/>
    <x v="2"/>
    <x v="0"/>
    <n v="3"/>
    <n v="3"/>
    <n v="37118"/>
    <n v="0.1"/>
    <n v="0.1"/>
    <n v="1"/>
  </r>
  <r>
    <x v="4"/>
    <x v="1"/>
    <x v="0"/>
    <s v="J0170"/>
    <x v="1"/>
    <x v="0"/>
    <n v="23"/>
    <n v="21"/>
    <n v="37575"/>
    <n v="0.6"/>
    <n v="0.6"/>
    <n v="1.1000000000000001"/>
  </r>
  <r>
    <x v="6"/>
    <x v="0"/>
    <x v="0"/>
    <s v="J1200"/>
    <x v="2"/>
    <x v="0"/>
    <n v="1"/>
    <n v="1"/>
    <n v="8526"/>
    <n v="0.1"/>
    <n v="0.1"/>
    <n v="1"/>
  </r>
  <r>
    <x v="7"/>
    <x v="1"/>
    <x v="2"/>
    <s v="J0170"/>
    <x v="1"/>
    <x v="0"/>
    <n v="24"/>
    <n v="17"/>
    <n v="5823"/>
    <n v="2.9"/>
    <n v="4.0999999999999996"/>
    <n v="1.4"/>
  </r>
  <r>
    <x v="8"/>
    <x v="1"/>
    <x v="2"/>
    <n v="92950"/>
    <x v="0"/>
    <x v="0"/>
    <n v="12"/>
    <n v="6"/>
    <n v="2419"/>
    <n v="2.5"/>
    <n v="5"/>
    <n v="2"/>
  </r>
  <r>
    <x v="0"/>
    <x v="0"/>
    <x v="0"/>
    <s v="J0170"/>
    <x v="1"/>
    <x v="0"/>
    <n v="3"/>
    <n v="3"/>
    <n v="3172"/>
    <n v="0.9"/>
    <n v="0.9"/>
    <n v="1"/>
  </r>
  <r>
    <x v="5"/>
    <x v="0"/>
    <x v="2"/>
    <n v="92950"/>
    <x v="0"/>
    <x v="0"/>
    <n v="2"/>
    <n v="1"/>
    <n v="9458"/>
    <n v="0.1"/>
    <n v="0.2"/>
    <n v="2"/>
  </r>
  <r>
    <x v="5"/>
    <x v="1"/>
    <x v="2"/>
    <s v="J1200"/>
    <x v="2"/>
    <x v="0"/>
    <n v="29"/>
    <n v="8"/>
    <n v="9689"/>
    <n v="0.8"/>
    <n v="3"/>
    <n v="3.6"/>
  </r>
  <r>
    <x v="2"/>
    <x v="0"/>
    <x v="2"/>
    <n v="92950"/>
    <x v="0"/>
    <x v="0"/>
    <n v="1"/>
    <n v="1"/>
    <n v="5382"/>
    <n v="0.2"/>
    <n v="0.2"/>
    <n v="1"/>
  </r>
  <r>
    <x v="2"/>
    <x v="1"/>
    <x v="0"/>
    <n v="92950"/>
    <x v="0"/>
    <x v="0"/>
    <n v="1"/>
    <n v="1"/>
    <n v="4874"/>
    <n v="0.2"/>
    <n v="0.2"/>
    <n v="1"/>
  </r>
  <r>
    <x v="2"/>
    <x v="1"/>
    <x v="2"/>
    <s v="J0170"/>
    <x v="1"/>
    <x v="0"/>
    <n v="4"/>
    <n v="3"/>
    <n v="4959"/>
    <n v="0.6"/>
    <n v="0.8"/>
    <n v="1.3"/>
  </r>
  <r>
    <x v="9"/>
    <x v="0"/>
    <x v="2"/>
    <s v="J1200"/>
    <x v="2"/>
    <x v="0"/>
    <n v="4"/>
    <n v="3"/>
    <n v="4549"/>
    <n v="0.7"/>
    <n v="0.9"/>
    <n v="1.3"/>
  </r>
  <r>
    <x v="9"/>
    <x v="1"/>
    <x v="0"/>
    <s v="J1200"/>
    <x v="2"/>
    <x v="0"/>
    <n v="1"/>
    <n v="1"/>
    <n v="4919"/>
    <n v="0.2"/>
    <n v="0.2"/>
    <n v="1"/>
  </r>
  <r>
    <x v="3"/>
    <x v="0"/>
    <x v="0"/>
    <s v="J1200"/>
    <x v="2"/>
    <x v="0"/>
    <n v="128"/>
    <n v="104"/>
    <n v="52642"/>
    <n v="2"/>
    <n v="2.4"/>
    <n v="1.2"/>
  </r>
  <r>
    <x v="4"/>
    <x v="0"/>
    <x v="1"/>
    <n v="92950"/>
    <x v="0"/>
    <x v="0"/>
    <n v="6"/>
    <n v="6"/>
    <n v="43215"/>
    <n v="0.1"/>
    <n v="0.1"/>
    <n v="1"/>
  </r>
  <r>
    <x v="4"/>
    <x v="0"/>
    <x v="0"/>
    <n v="92950"/>
    <x v="0"/>
    <x v="0"/>
    <n v="8"/>
    <n v="7"/>
    <n v="43932"/>
    <n v="0.2"/>
    <n v="0.2"/>
    <n v="1.1000000000000001"/>
  </r>
  <r>
    <x v="4"/>
    <x v="1"/>
    <x v="3"/>
    <s v="J1200"/>
    <x v="2"/>
    <x v="0"/>
    <n v="2"/>
    <n v="2"/>
    <n v="36055"/>
    <n v="0.1"/>
    <n v="0.1"/>
    <n v="1"/>
  </r>
  <r>
    <x v="4"/>
    <x v="1"/>
    <x v="2"/>
    <s v="J0170"/>
    <x v="1"/>
    <x v="0"/>
    <n v="68"/>
    <n v="48"/>
    <n v="37887"/>
    <n v="1.3"/>
    <n v="1.8"/>
    <n v="1.4"/>
  </r>
  <r>
    <x v="8"/>
    <x v="0"/>
    <x v="2"/>
    <s v="J1200"/>
    <x v="2"/>
    <x v="0"/>
    <n v="25"/>
    <n v="20"/>
    <n v="3621"/>
    <n v="5.5"/>
    <n v="6.9"/>
    <n v="1.3"/>
  </r>
  <r>
    <x v="0"/>
    <x v="0"/>
    <x v="2"/>
    <s v="J1200"/>
    <x v="2"/>
    <x v="0"/>
    <n v="3"/>
    <n v="3"/>
    <n v="3000"/>
    <n v="1"/>
    <n v="1"/>
    <n v="1"/>
  </r>
  <r>
    <x v="0"/>
    <x v="1"/>
    <x v="0"/>
    <s v="J1200"/>
    <x v="2"/>
    <x v="0"/>
    <n v="3"/>
    <n v="3"/>
    <n v="3354"/>
    <n v="0.9"/>
    <n v="0.9"/>
    <n v="1"/>
  </r>
  <r>
    <x v="5"/>
    <x v="1"/>
    <x v="1"/>
    <s v="J0170"/>
    <x v="1"/>
    <x v="0"/>
    <n v="1"/>
    <n v="1"/>
    <n v="10175"/>
    <n v="0.1"/>
    <n v="0.1"/>
    <n v="1"/>
  </r>
  <r>
    <x v="1"/>
    <x v="0"/>
    <x v="0"/>
    <s v="J1200"/>
    <x v="2"/>
    <x v="0"/>
    <n v="10"/>
    <n v="9"/>
    <n v="8857"/>
    <n v="1"/>
    <n v="1.1000000000000001"/>
    <n v="1.1000000000000001"/>
  </r>
  <r>
    <x v="1"/>
    <x v="0"/>
    <x v="2"/>
    <n v="92950"/>
    <x v="0"/>
    <x v="0"/>
    <n v="2"/>
    <n v="2"/>
    <n v="8503"/>
    <n v="0.2"/>
    <n v="0.2"/>
    <n v="1"/>
  </r>
  <r>
    <x v="2"/>
    <x v="0"/>
    <x v="0"/>
    <s v="J1200"/>
    <x v="2"/>
    <x v="0"/>
    <n v="8"/>
    <n v="7"/>
    <n v="5407"/>
    <n v="1.3"/>
    <n v="1.5"/>
    <n v="1.1000000000000001"/>
  </r>
  <r>
    <x v="3"/>
    <x v="0"/>
    <x v="1"/>
    <n v="92950"/>
    <x v="0"/>
    <x v="0"/>
    <n v="2"/>
    <n v="1"/>
    <n v="55077"/>
    <n v="0"/>
    <n v="0"/>
    <n v="2"/>
  </r>
  <r>
    <x v="3"/>
    <x v="0"/>
    <x v="0"/>
    <n v="92950"/>
    <x v="0"/>
    <x v="0"/>
    <n v="3"/>
    <n v="3"/>
    <n v="52642"/>
    <n v="0.1"/>
    <n v="0.1"/>
    <n v="1"/>
  </r>
  <r>
    <x v="3"/>
    <x v="1"/>
    <x v="2"/>
    <s v="J0170"/>
    <x v="1"/>
    <x v="0"/>
    <n v="38"/>
    <n v="28"/>
    <n v="40100"/>
    <n v="0.7"/>
    <n v="0.9"/>
    <n v="1.4"/>
  </r>
  <r>
    <x v="4"/>
    <x v="0"/>
    <x v="3"/>
    <s v="J0170"/>
    <x v="1"/>
    <x v="0"/>
    <n v="1"/>
    <n v="1"/>
    <n v="41861"/>
    <n v="0"/>
    <n v="0"/>
    <n v="1"/>
  </r>
  <r>
    <x v="6"/>
    <x v="0"/>
    <x v="2"/>
    <s v="J1200"/>
    <x v="2"/>
    <x v="0"/>
    <n v="22"/>
    <n v="5"/>
    <n v="8171"/>
    <n v="0.6"/>
    <n v="2.7"/>
    <n v="4.4000000000000004"/>
  </r>
  <r>
    <x v="6"/>
    <x v="1"/>
    <x v="0"/>
    <s v="J1200"/>
    <x v="2"/>
    <x v="0"/>
    <n v="8"/>
    <n v="5"/>
    <n v="8954"/>
    <n v="0.6"/>
    <n v="0.9"/>
    <n v="1.6"/>
  </r>
  <r>
    <x v="7"/>
    <x v="0"/>
    <x v="1"/>
    <s v="J1200"/>
    <x v="2"/>
    <x v="0"/>
    <n v="3"/>
    <n v="2"/>
    <n v="6366"/>
    <n v="0.3"/>
    <n v="0.5"/>
    <n v="1.5"/>
  </r>
  <r>
    <x v="7"/>
    <x v="0"/>
    <x v="0"/>
    <s v="J0170"/>
    <x v="1"/>
    <x v="0"/>
    <n v="14"/>
    <n v="9"/>
    <n v="6345"/>
    <n v="1.4"/>
    <n v="2.2000000000000002"/>
    <n v="1.6"/>
  </r>
  <r>
    <x v="7"/>
    <x v="1"/>
    <x v="2"/>
    <n v="92950"/>
    <x v="0"/>
    <x v="0"/>
    <n v="30"/>
    <n v="22"/>
    <n v="5823"/>
    <n v="3.8"/>
    <n v="5.2"/>
    <n v="1.4"/>
  </r>
  <r>
    <x v="8"/>
    <x v="0"/>
    <x v="0"/>
    <s v="J0170"/>
    <x v="1"/>
    <x v="0"/>
    <n v="6"/>
    <n v="5"/>
    <n v="3519"/>
    <n v="1.4"/>
    <n v="1.7"/>
    <n v="1.2"/>
  </r>
  <r>
    <x v="8"/>
    <x v="1"/>
    <x v="1"/>
    <n v="92950"/>
    <x v="0"/>
    <x v="0"/>
    <n v="3"/>
    <n v="2"/>
    <n v="2267"/>
    <n v="0.9"/>
    <n v="1.3"/>
    <n v="1.5"/>
  </r>
  <r>
    <x v="8"/>
    <x v="1"/>
    <x v="0"/>
    <n v="92950"/>
    <x v="0"/>
    <x v="0"/>
    <n v="6"/>
    <n v="4"/>
    <n v="2313"/>
    <n v="1.7"/>
    <n v="2.6"/>
    <n v="1.5"/>
  </r>
  <r>
    <x v="5"/>
    <x v="0"/>
    <x v="0"/>
    <s v="J1200"/>
    <x v="2"/>
    <x v="0"/>
    <n v="2"/>
    <n v="2"/>
    <n v="9862"/>
    <n v="0.2"/>
    <n v="0.2"/>
    <n v="1"/>
  </r>
  <r>
    <x v="2"/>
    <x v="1"/>
    <x v="2"/>
    <n v="92950"/>
    <x v="0"/>
    <x v="0"/>
    <n v="1"/>
    <n v="1"/>
    <n v="4959"/>
    <n v="0.2"/>
    <n v="0.2"/>
    <n v="1"/>
  </r>
  <r>
    <x v="9"/>
    <x v="1"/>
    <x v="2"/>
    <n v="92950"/>
    <x v="0"/>
    <x v="0"/>
    <n v="2"/>
    <n v="1"/>
    <n v="4660"/>
    <n v="0.2"/>
    <n v="0.4"/>
    <n v="2"/>
  </r>
  <r>
    <x v="9"/>
    <x v="1"/>
    <x v="2"/>
    <s v="J1200"/>
    <x v="2"/>
    <x v="0"/>
    <n v="5"/>
    <n v="4"/>
    <n v="4660"/>
    <n v="0.9"/>
    <n v="1.1000000000000001"/>
    <n v="1.3"/>
  </r>
  <r>
    <x v="3"/>
    <x v="0"/>
    <x v="1"/>
    <s v="J1200"/>
    <x v="2"/>
    <x v="0"/>
    <n v="1"/>
    <n v="1"/>
    <n v="55077"/>
    <n v="0"/>
    <n v="0"/>
    <n v="1"/>
  </r>
  <r>
    <x v="3"/>
    <x v="0"/>
    <x v="0"/>
    <s v="J0170"/>
    <x v="1"/>
    <x v="0"/>
    <n v="18"/>
    <n v="17"/>
    <n v="52642"/>
    <n v="0.3"/>
    <n v="0.3"/>
    <n v="1.1000000000000001"/>
  </r>
  <r>
    <x v="4"/>
    <x v="1"/>
    <x v="3"/>
    <n v="92950"/>
    <x v="0"/>
    <x v="0"/>
    <n v="2"/>
    <n v="1"/>
    <n v="36055"/>
    <n v="0"/>
    <n v="0.1"/>
    <n v="2"/>
  </r>
  <r>
    <x v="4"/>
    <x v="1"/>
    <x v="2"/>
    <n v="92950"/>
    <x v="0"/>
    <x v="0"/>
    <n v="33"/>
    <n v="22"/>
    <n v="37887"/>
    <n v="0.6"/>
    <n v="0.9"/>
    <n v="1.5"/>
  </r>
  <r>
    <x v="4"/>
    <x v="1"/>
    <x v="2"/>
    <s v="J1200"/>
    <x v="2"/>
    <x v="0"/>
    <n v="185"/>
    <n v="135"/>
    <n v="37887"/>
    <n v="3.6"/>
    <n v="4.9000000000000004"/>
    <n v="1.4"/>
  </r>
  <r>
    <x v="7"/>
    <x v="0"/>
    <x v="3"/>
    <n v="92950"/>
    <x v="0"/>
    <x v="0"/>
    <n v="2"/>
    <n v="2"/>
    <n v="6212"/>
    <n v="0.3"/>
    <n v="0.3"/>
    <n v="1"/>
  </r>
  <r>
    <x v="7"/>
    <x v="0"/>
    <x v="0"/>
    <s v="J1200"/>
    <x v="2"/>
    <x v="0"/>
    <n v="22"/>
    <n v="18"/>
    <n v="6345"/>
    <n v="2.8"/>
    <n v="3.5"/>
    <n v="1.2"/>
  </r>
  <r>
    <x v="7"/>
    <x v="0"/>
    <x v="2"/>
    <n v="92950"/>
    <x v="0"/>
    <x v="0"/>
    <n v="10"/>
    <n v="6"/>
    <n v="6480"/>
    <n v="0.9"/>
    <n v="1.5"/>
    <n v="1.7"/>
  </r>
  <r>
    <x v="7"/>
    <x v="1"/>
    <x v="1"/>
    <n v="92950"/>
    <x v="0"/>
    <x v="0"/>
    <n v="6"/>
    <n v="4"/>
    <n v="5578"/>
    <n v="0.7"/>
    <n v="1.1000000000000001"/>
    <n v="1.5"/>
  </r>
  <r>
    <x v="7"/>
    <x v="1"/>
    <x v="0"/>
    <n v="92950"/>
    <x v="0"/>
    <x v="0"/>
    <n v="15"/>
    <n v="12"/>
    <n v="5631"/>
    <n v="2.1"/>
    <n v="2.7"/>
    <n v="1.3"/>
  </r>
  <r>
    <x v="8"/>
    <x v="0"/>
    <x v="2"/>
    <s v="J0170"/>
    <x v="1"/>
    <x v="0"/>
    <n v="24"/>
    <n v="16"/>
    <n v="3621"/>
    <n v="4.4000000000000004"/>
    <n v="6.6"/>
    <n v="1.5"/>
  </r>
  <r>
    <x v="8"/>
    <x v="1"/>
    <x v="0"/>
    <s v="J0170"/>
    <x v="1"/>
    <x v="0"/>
    <n v="4"/>
    <n v="1"/>
    <n v="2313"/>
    <n v="0.4"/>
    <n v="1.7"/>
    <n v="4"/>
  </r>
  <r>
    <x v="8"/>
    <x v="1"/>
    <x v="0"/>
    <s v="J1200"/>
    <x v="2"/>
    <x v="0"/>
    <n v="8"/>
    <n v="7"/>
    <n v="2313"/>
    <n v="3"/>
    <n v="3.5"/>
    <n v="1.1000000000000001"/>
  </r>
  <r>
    <x v="0"/>
    <x v="0"/>
    <x v="2"/>
    <s v="J0170"/>
    <x v="1"/>
    <x v="0"/>
    <n v="2"/>
    <n v="2"/>
    <n v="3000"/>
    <n v="0.7"/>
    <n v="0.7"/>
    <n v="1"/>
  </r>
  <r>
    <x v="0"/>
    <x v="1"/>
    <x v="1"/>
    <s v="J0170"/>
    <x v="1"/>
    <x v="0"/>
    <n v="2"/>
    <n v="1"/>
    <n v="3253"/>
    <n v="0.3"/>
    <n v="0.6"/>
    <n v="2"/>
  </r>
  <r>
    <x v="0"/>
    <x v="1"/>
    <x v="0"/>
    <s v="J0170"/>
    <x v="1"/>
    <x v="0"/>
    <n v="3"/>
    <n v="3"/>
    <n v="3354"/>
    <n v="0.9"/>
    <n v="0.9"/>
    <n v="1"/>
  </r>
  <r>
    <x v="5"/>
    <x v="0"/>
    <x v="2"/>
    <s v="J0170"/>
    <x v="1"/>
    <x v="0"/>
    <n v="2"/>
    <n v="1"/>
    <n v="9458"/>
    <n v="0.1"/>
    <n v="0.2"/>
    <n v="2"/>
  </r>
  <r>
    <x v="5"/>
    <x v="1"/>
    <x v="0"/>
    <s v="J0170"/>
    <x v="1"/>
    <x v="0"/>
    <n v="1"/>
    <n v="1"/>
    <n v="10099"/>
    <n v="0.1"/>
    <n v="0.1"/>
    <n v="1"/>
  </r>
  <r>
    <x v="5"/>
    <x v="1"/>
    <x v="0"/>
    <s v="J1200"/>
    <x v="2"/>
    <x v="0"/>
    <n v="4"/>
    <n v="4"/>
    <n v="10099"/>
    <n v="0.4"/>
    <n v="0.4"/>
    <n v="1"/>
  </r>
  <r>
    <x v="1"/>
    <x v="0"/>
    <x v="0"/>
    <s v="J0170"/>
    <x v="1"/>
    <x v="0"/>
    <n v="1"/>
    <n v="1"/>
    <n v="8857"/>
    <n v="0.1"/>
    <n v="0.1"/>
    <n v="1"/>
  </r>
  <r>
    <x v="9"/>
    <x v="0"/>
    <x v="0"/>
    <s v="J1200"/>
    <x v="2"/>
    <x v="0"/>
    <n v="8"/>
    <n v="2"/>
    <n v="4791"/>
    <n v="0.4"/>
    <n v="1.7"/>
    <n v="4"/>
  </r>
  <r>
    <x v="3"/>
    <x v="1"/>
    <x v="2"/>
    <s v="J1200"/>
    <x v="2"/>
    <x v="0"/>
    <n v="90"/>
    <n v="81"/>
    <n v="40100"/>
    <n v="2"/>
    <n v="2.2000000000000002"/>
    <n v="1.1000000000000001"/>
  </r>
  <r>
    <x v="4"/>
    <x v="0"/>
    <x v="0"/>
    <s v="J1200"/>
    <x v="2"/>
    <x v="0"/>
    <n v="205"/>
    <n v="163"/>
    <n v="43932"/>
    <n v="3.7"/>
    <n v="4.7"/>
    <n v="1.3"/>
  </r>
  <r>
    <x v="4"/>
    <x v="0"/>
    <x v="2"/>
    <n v="92950"/>
    <x v="0"/>
    <x v="0"/>
    <n v="21"/>
    <n v="14"/>
    <n v="44396"/>
    <n v="0.3"/>
    <n v="0.5"/>
    <n v="1.5"/>
  </r>
  <r>
    <x v="4"/>
    <x v="1"/>
    <x v="0"/>
    <n v="92950"/>
    <x v="0"/>
    <x v="0"/>
    <n v="19"/>
    <n v="16"/>
    <n v="37575"/>
    <n v="0.4"/>
    <n v="0.5"/>
    <n v="1.2"/>
  </r>
  <r>
    <x v="6"/>
    <x v="0"/>
    <x v="2"/>
    <s v="J0170"/>
    <x v="1"/>
    <x v="0"/>
    <n v="2"/>
    <n v="1"/>
    <n v="8171"/>
    <n v="0.1"/>
    <n v="0.2"/>
    <n v="2"/>
  </r>
  <r>
    <x v="6"/>
    <x v="1"/>
    <x v="0"/>
    <s v="J0170"/>
    <x v="1"/>
    <x v="0"/>
    <n v="1"/>
    <n v="1"/>
    <n v="8954"/>
    <n v="0.1"/>
    <n v="0.1"/>
    <n v="1"/>
  </r>
  <r>
    <x v="6"/>
    <x v="1"/>
    <x v="2"/>
    <n v="92950"/>
    <x v="0"/>
    <x v="0"/>
    <n v="2"/>
    <n v="2"/>
    <n v="8609"/>
    <n v="0.2"/>
    <n v="0.2"/>
    <n v="1"/>
  </r>
  <r>
    <x v="7"/>
    <x v="1"/>
    <x v="3"/>
    <n v="92950"/>
    <x v="0"/>
    <x v="0"/>
    <n v="3"/>
    <n v="2"/>
    <n v="5476"/>
    <n v="0.4"/>
    <n v="0.5"/>
    <n v="1.5"/>
  </r>
  <r>
    <x v="8"/>
    <x v="0"/>
    <x v="0"/>
    <s v="J1200"/>
    <x v="2"/>
    <x v="0"/>
    <n v="9"/>
    <n v="5"/>
    <n v="3519"/>
    <n v="1.4"/>
    <n v="2.6"/>
    <n v="1.8"/>
  </r>
  <r>
    <x v="8"/>
    <x v="0"/>
    <x v="2"/>
    <n v="92950"/>
    <x v="0"/>
    <x v="0"/>
    <n v="21"/>
    <n v="14"/>
    <n v="3621"/>
    <n v="3.9"/>
    <n v="5.8"/>
    <n v="1.5"/>
  </r>
  <r>
    <x v="0"/>
    <x v="1"/>
    <x v="2"/>
    <s v="J0170"/>
    <x v="1"/>
    <x v="0"/>
    <n v="5"/>
    <n v="4"/>
    <n v="3007"/>
    <n v="1.3"/>
    <n v="1.7"/>
    <n v="1.3"/>
  </r>
  <r>
    <x v="5"/>
    <x v="0"/>
    <x v="2"/>
    <s v="J1200"/>
    <x v="2"/>
    <x v="0"/>
    <n v="11"/>
    <n v="9"/>
    <n v="9458"/>
    <n v="1"/>
    <n v="1.2"/>
    <n v="1.2"/>
  </r>
  <r>
    <x v="9"/>
    <x v="0"/>
    <x v="1"/>
    <n v="92950"/>
    <x v="0"/>
    <x v="0"/>
    <n v="1"/>
    <n v="1"/>
    <n v="4776"/>
    <n v="0.2"/>
    <n v="0.2"/>
    <n v="1"/>
  </r>
  <r>
    <x v="3"/>
    <x v="0"/>
    <x v="3"/>
    <s v="J1200"/>
    <x v="2"/>
    <x v="0"/>
    <n v="2"/>
    <n v="2"/>
    <n v="56311"/>
    <n v="0"/>
    <n v="0"/>
    <n v="1"/>
  </r>
  <r>
    <x v="3"/>
    <x v="0"/>
    <x v="2"/>
    <s v="J0170"/>
    <x v="1"/>
    <x v="0"/>
    <n v="58"/>
    <n v="40"/>
    <n v="49654"/>
    <n v="0.8"/>
    <n v="1.2"/>
    <n v="1.5"/>
  </r>
  <r>
    <x v="3"/>
    <x v="0"/>
    <x v="2"/>
    <s v="J1200"/>
    <x v="2"/>
    <x v="0"/>
    <n v="385"/>
    <n v="292"/>
    <n v="49654"/>
    <n v="5.9"/>
    <n v="7.8"/>
    <n v="1.3"/>
  </r>
  <r>
    <x v="3"/>
    <x v="1"/>
    <x v="1"/>
    <s v="J1200"/>
    <x v="2"/>
    <x v="0"/>
    <n v="1"/>
    <n v="1"/>
    <n v="45909"/>
    <n v="0"/>
    <n v="0"/>
    <n v="1"/>
  </r>
  <r>
    <x v="3"/>
    <x v="1"/>
    <x v="0"/>
    <s v="J1200"/>
    <x v="2"/>
    <x v="0"/>
    <n v="45"/>
    <n v="35"/>
    <n v="43179"/>
    <n v="0.8"/>
    <n v="1"/>
    <n v="1.3"/>
  </r>
  <r>
    <x v="4"/>
    <x v="0"/>
    <x v="3"/>
    <n v="92950"/>
    <x v="0"/>
    <x v="0"/>
    <n v="1"/>
    <n v="1"/>
    <n v="41861"/>
    <n v="0"/>
    <n v="0"/>
    <n v="1"/>
  </r>
  <r>
    <x v="4"/>
    <x v="0"/>
    <x v="2"/>
    <s v="J1200"/>
    <x v="2"/>
    <x v="0"/>
    <n v="378"/>
    <n v="295"/>
    <n v="44396"/>
    <n v="6.6"/>
    <n v="8.5"/>
    <n v="1.3"/>
  </r>
  <r>
    <x v="4"/>
    <x v="1"/>
    <x v="0"/>
    <s v="J1200"/>
    <x v="2"/>
    <x v="0"/>
    <n v="64"/>
    <n v="47"/>
    <n v="37575"/>
    <n v="1.3"/>
    <n v="1.7"/>
    <n v="1.4"/>
  </r>
  <r>
    <x v="7"/>
    <x v="0"/>
    <x v="1"/>
    <n v="92950"/>
    <x v="0"/>
    <x v="0"/>
    <n v="3"/>
    <n v="2"/>
    <n v="6366"/>
    <n v="0.3"/>
    <n v="0.5"/>
    <n v="1.5"/>
  </r>
  <r>
    <x v="7"/>
    <x v="0"/>
    <x v="0"/>
    <n v="92950"/>
    <x v="0"/>
    <x v="0"/>
    <n v="10"/>
    <n v="4"/>
    <n v="6345"/>
    <n v="0.6"/>
    <n v="1.6"/>
    <n v="2.5"/>
  </r>
  <r>
    <x v="7"/>
    <x v="1"/>
    <x v="2"/>
    <s v="J1200"/>
    <x v="2"/>
    <x v="0"/>
    <n v="27"/>
    <n v="23"/>
    <n v="5823"/>
    <n v="3.9"/>
    <n v="4.5999999999999996"/>
    <n v="1.2"/>
  </r>
  <r>
    <x v="8"/>
    <x v="1"/>
    <x v="3"/>
    <n v="92950"/>
    <x v="0"/>
    <x v="0"/>
    <n v="4"/>
    <n v="3"/>
    <n v="2143"/>
    <n v="1.4"/>
    <n v="1.9"/>
    <n v="1.3"/>
  </r>
  <r>
    <x v="8"/>
    <x v="1"/>
    <x v="2"/>
    <s v="J1200"/>
    <x v="2"/>
    <x v="0"/>
    <n v="15"/>
    <n v="14"/>
    <n v="2419"/>
    <n v="5.8"/>
    <n v="6.2"/>
    <n v="1.1000000000000001"/>
  </r>
  <r>
    <x v="5"/>
    <x v="0"/>
    <x v="4"/>
    <n v="92950"/>
    <x v="0"/>
    <x v="0"/>
    <n v="1"/>
    <n v="1"/>
    <n v="124818"/>
    <n v="0"/>
    <n v="0"/>
    <n v="1"/>
  </r>
  <r>
    <x v="9"/>
    <x v="1"/>
    <x v="2"/>
    <n v="92950"/>
    <x v="0"/>
    <x v="0"/>
    <n v="2"/>
    <n v="2"/>
    <n v="61672"/>
    <n v="0"/>
    <n v="0"/>
    <n v="1"/>
  </r>
  <r>
    <x v="3"/>
    <x v="0"/>
    <x v="1"/>
    <n v="92950"/>
    <x v="0"/>
    <x v="0"/>
    <n v="14"/>
    <n v="8"/>
    <n v="525478"/>
    <n v="0"/>
    <n v="0"/>
    <n v="1.8"/>
  </r>
  <r>
    <x v="3"/>
    <x v="0"/>
    <x v="0"/>
    <n v="92950"/>
    <x v="0"/>
    <x v="0"/>
    <n v="20"/>
    <n v="17"/>
    <n v="528866"/>
    <n v="0"/>
    <n v="0"/>
    <n v="1.2"/>
  </r>
  <r>
    <x v="4"/>
    <x v="0"/>
    <x v="4"/>
    <n v="92950"/>
    <x v="0"/>
    <x v="0"/>
    <n v="31"/>
    <n v="23"/>
    <n v="485848"/>
    <n v="0"/>
    <n v="0.1"/>
    <n v="1.3"/>
  </r>
  <r>
    <x v="4"/>
    <x v="1"/>
    <x v="3"/>
    <n v="92950"/>
    <x v="0"/>
    <x v="0"/>
    <n v="46"/>
    <n v="33"/>
    <n v="406678"/>
    <n v="0.1"/>
    <n v="0.1"/>
    <n v="1.4"/>
  </r>
  <r>
    <x v="8"/>
    <x v="1"/>
    <x v="2"/>
    <n v="92950"/>
    <x v="0"/>
    <x v="0"/>
    <n v="78"/>
    <n v="65"/>
    <n v="64433"/>
    <n v="1"/>
    <n v="1.2"/>
    <n v="1.2"/>
  </r>
  <r>
    <x v="5"/>
    <x v="1"/>
    <x v="0"/>
    <n v="92950"/>
    <x v="0"/>
    <x v="0"/>
    <n v="3"/>
    <n v="3"/>
    <n v="131758"/>
    <n v="0"/>
    <n v="0"/>
    <n v="1"/>
  </r>
  <r>
    <x v="5"/>
    <x v="1"/>
    <x v="4"/>
    <n v="92950"/>
    <x v="0"/>
    <x v="0"/>
    <n v="4"/>
    <n v="3"/>
    <n v="129918"/>
    <n v="0"/>
    <n v="0"/>
    <n v="1.3"/>
  </r>
  <r>
    <x v="2"/>
    <x v="1"/>
    <x v="0"/>
    <n v="92950"/>
    <x v="0"/>
    <x v="0"/>
    <n v="1"/>
    <n v="1"/>
    <n v="59395"/>
    <n v="0"/>
    <n v="0"/>
    <n v="1"/>
  </r>
  <r>
    <x v="3"/>
    <x v="0"/>
    <x v="2"/>
    <n v="92950"/>
    <x v="0"/>
    <x v="0"/>
    <n v="28"/>
    <n v="13"/>
    <n v="528916"/>
    <n v="0"/>
    <n v="0.1"/>
    <n v="2.2000000000000002"/>
  </r>
  <r>
    <x v="7"/>
    <x v="0"/>
    <x v="2"/>
    <n v="92950"/>
    <x v="0"/>
    <x v="0"/>
    <n v="73"/>
    <n v="59"/>
    <n v="116261"/>
    <n v="0.5"/>
    <n v="0.6"/>
    <n v="1.2"/>
  </r>
  <r>
    <x v="7"/>
    <x v="1"/>
    <x v="4"/>
    <n v="92950"/>
    <x v="0"/>
    <x v="0"/>
    <n v="60"/>
    <n v="46"/>
    <n v="108890"/>
    <n v="0.4"/>
    <n v="0.6"/>
    <n v="1.3"/>
  </r>
  <r>
    <x v="0"/>
    <x v="0"/>
    <x v="0"/>
    <n v="92950"/>
    <x v="0"/>
    <x v="0"/>
    <n v="6"/>
    <n v="3"/>
    <n v="37337"/>
    <n v="0.1"/>
    <n v="0.2"/>
    <n v="2"/>
  </r>
  <r>
    <x v="0"/>
    <x v="0"/>
    <x v="4"/>
    <n v="92950"/>
    <x v="0"/>
    <x v="0"/>
    <n v="3"/>
    <n v="2"/>
    <n v="36674"/>
    <n v="0.1"/>
    <n v="0.1"/>
    <n v="1.5"/>
  </r>
  <r>
    <x v="3"/>
    <x v="0"/>
    <x v="4"/>
    <n v="92950"/>
    <x v="0"/>
    <x v="0"/>
    <n v="13"/>
    <n v="9"/>
    <n v="522613"/>
    <n v="0"/>
    <n v="0"/>
    <n v="1.4"/>
  </r>
  <r>
    <x v="3"/>
    <x v="1"/>
    <x v="3"/>
    <n v="92950"/>
    <x v="0"/>
    <x v="0"/>
    <n v="6"/>
    <n v="3"/>
    <n v="476043"/>
    <n v="0"/>
    <n v="0"/>
    <n v="2"/>
  </r>
  <r>
    <x v="3"/>
    <x v="1"/>
    <x v="2"/>
    <n v="92950"/>
    <x v="0"/>
    <x v="0"/>
    <n v="31"/>
    <n v="21"/>
    <n v="486722"/>
    <n v="0"/>
    <n v="0.1"/>
    <n v="1.5"/>
  </r>
  <r>
    <x v="6"/>
    <x v="1"/>
    <x v="3"/>
    <n v="92950"/>
    <x v="0"/>
    <x v="0"/>
    <n v="1"/>
    <n v="1"/>
    <n v="109016"/>
    <n v="0"/>
    <n v="0"/>
    <n v="1"/>
  </r>
  <r>
    <x v="8"/>
    <x v="0"/>
    <x v="2"/>
    <n v="92950"/>
    <x v="0"/>
    <x v="0"/>
    <n v="88"/>
    <n v="69"/>
    <n v="84910"/>
    <n v="0.8"/>
    <n v="1"/>
    <n v="1.3"/>
  </r>
  <r>
    <x v="8"/>
    <x v="1"/>
    <x v="0"/>
    <n v="92950"/>
    <x v="0"/>
    <x v="0"/>
    <n v="162"/>
    <n v="129"/>
    <n v="62446"/>
    <n v="2.1"/>
    <n v="2.6"/>
    <n v="1.3"/>
  </r>
  <r>
    <x v="8"/>
    <x v="1"/>
    <x v="4"/>
    <n v="92950"/>
    <x v="0"/>
    <x v="0"/>
    <n v="59"/>
    <n v="48"/>
    <n v="68025"/>
    <n v="0.7"/>
    <n v="0.9"/>
    <n v="1.2"/>
  </r>
  <r>
    <x v="5"/>
    <x v="1"/>
    <x v="2"/>
    <n v="92950"/>
    <x v="0"/>
    <x v="0"/>
    <n v="5"/>
    <n v="2"/>
    <n v="130301"/>
    <n v="0"/>
    <n v="0"/>
    <n v="2.5"/>
  </r>
  <r>
    <x v="3"/>
    <x v="0"/>
    <x v="3"/>
    <n v="92950"/>
    <x v="0"/>
    <x v="0"/>
    <n v="5"/>
    <n v="4"/>
    <n v="509674"/>
    <n v="0"/>
    <n v="0"/>
    <n v="1.3"/>
  </r>
  <r>
    <x v="3"/>
    <x v="1"/>
    <x v="1"/>
    <n v="92950"/>
    <x v="0"/>
    <x v="0"/>
    <n v="8"/>
    <n v="6"/>
    <n v="492606"/>
    <n v="0"/>
    <n v="0"/>
    <n v="1.3"/>
  </r>
  <r>
    <x v="3"/>
    <x v="1"/>
    <x v="0"/>
    <n v="92950"/>
    <x v="0"/>
    <x v="0"/>
    <n v="26"/>
    <n v="18"/>
    <n v="493027"/>
    <n v="0"/>
    <n v="0.1"/>
    <n v="1.4"/>
  </r>
  <r>
    <x v="6"/>
    <x v="0"/>
    <x v="0"/>
    <n v="92950"/>
    <x v="0"/>
    <x v="0"/>
    <n v="3"/>
    <n v="2"/>
    <n v="107277"/>
    <n v="0"/>
    <n v="0"/>
    <n v="1.5"/>
  </r>
  <r>
    <x v="8"/>
    <x v="0"/>
    <x v="1"/>
    <n v="92950"/>
    <x v="0"/>
    <x v="0"/>
    <n v="77"/>
    <n v="52"/>
    <n v="82201"/>
    <n v="0.6"/>
    <n v="0.9"/>
    <n v="1.5"/>
  </r>
  <r>
    <x v="8"/>
    <x v="0"/>
    <x v="0"/>
    <n v="92950"/>
    <x v="0"/>
    <x v="0"/>
    <n v="126"/>
    <n v="92"/>
    <n v="82732"/>
    <n v="1.1000000000000001"/>
    <n v="1.5"/>
    <n v="1.4"/>
  </r>
  <r>
    <x v="8"/>
    <x v="0"/>
    <x v="4"/>
    <n v="92950"/>
    <x v="0"/>
    <x v="0"/>
    <n v="38"/>
    <n v="33"/>
    <n v="89104"/>
    <n v="0.4"/>
    <n v="0.4"/>
    <n v="1.2"/>
  </r>
  <r>
    <x v="0"/>
    <x v="0"/>
    <x v="1"/>
    <n v="92950"/>
    <x v="0"/>
    <x v="0"/>
    <n v="3"/>
    <n v="3"/>
    <n v="36478"/>
    <n v="0.1"/>
    <n v="0.1"/>
    <n v="1"/>
  </r>
  <r>
    <x v="1"/>
    <x v="1"/>
    <x v="2"/>
    <n v="92950"/>
    <x v="0"/>
    <x v="0"/>
    <n v="4"/>
    <n v="1"/>
    <n v="116530"/>
    <n v="0"/>
    <n v="0"/>
    <n v="4"/>
  </r>
  <r>
    <x v="4"/>
    <x v="0"/>
    <x v="3"/>
    <n v="92950"/>
    <x v="0"/>
    <x v="0"/>
    <n v="34"/>
    <n v="22"/>
    <n v="444401"/>
    <n v="0"/>
    <n v="0.1"/>
    <n v="1.5"/>
  </r>
  <r>
    <x v="4"/>
    <x v="0"/>
    <x v="2"/>
    <n v="92950"/>
    <x v="0"/>
    <x v="0"/>
    <n v="72"/>
    <n v="58"/>
    <n v="479057"/>
    <n v="0.1"/>
    <n v="0.2"/>
    <n v="1.2"/>
  </r>
  <r>
    <x v="4"/>
    <x v="1"/>
    <x v="1"/>
    <n v="92950"/>
    <x v="0"/>
    <x v="0"/>
    <n v="50"/>
    <n v="37"/>
    <n v="424714"/>
    <n v="0.1"/>
    <n v="0.1"/>
    <n v="1.4"/>
  </r>
  <r>
    <x v="4"/>
    <x v="1"/>
    <x v="0"/>
    <n v="92950"/>
    <x v="0"/>
    <x v="0"/>
    <n v="144"/>
    <n v="114"/>
    <n v="434085"/>
    <n v="0.3"/>
    <n v="0.3"/>
    <n v="1.3"/>
  </r>
  <r>
    <x v="7"/>
    <x v="0"/>
    <x v="1"/>
    <n v="92950"/>
    <x v="0"/>
    <x v="0"/>
    <n v="43"/>
    <n v="31"/>
    <n v="112339"/>
    <n v="0.3"/>
    <n v="0.4"/>
    <n v="1.4"/>
  </r>
  <r>
    <x v="7"/>
    <x v="0"/>
    <x v="0"/>
    <n v="92950"/>
    <x v="0"/>
    <x v="0"/>
    <n v="93"/>
    <n v="64"/>
    <n v="111782"/>
    <n v="0.6"/>
    <n v="0.8"/>
    <n v="1.5"/>
  </r>
  <r>
    <x v="7"/>
    <x v="0"/>
    <x v="4"/>
    <n v="92950"/>
    <x v="0"/>
    <x v="0"/>
    <n v="41"/>
    <n v="35"/>
    <n v="123062"/>
    <n v="0.3"/>
    <n v="0.3"/>
    <n v="1.2"/>
  </r>
  <r>
    <x v="5"/>
    <x v="1"/>
    <x v="3"/>
    <n v="92950"/>
    <x v="0"/>
    <x v="0"/>
    <n v="1"/>
    <n v="1"/>
    <n v="128400"/>
    <n v="0"/>
    <n v="0"/>
    <n v="1"/>
  </r>
  <r>
    <x v="1"/>
    <x v="1"/>
    <x v="1"/>
    <n v="92950"/>
    <x v="0"/>
    <x v="0"/>
    <n v="1"/>
    <n v="1"/>
    <n v="115681"/>
    <n v="0"/>
    <n v="0"/>
    <n v="1"/>
  </r>
  <r>
    <x v="2"/>
    <x v="0"/>
    <x v="0"/>
    <n v="92950"/>
    <x v="0"/>
    <x v="0"/>
    <n v="1"/>
    <n v="1"/>
    <n v="61942"/>
    <n v="0"/>
    <n v="0"/>
    <n v="1"/>
  </r>
  <r>
    <x v="9"/>
    <x v="1"/>
    <x v="0"/>
    <n v="92950"/>
    <x v="0"/>
    <x v="0"/>
    <n v="3"/>
    <n v="3"/>
    <n v="61058"/>
    <n v="0"/>
    <n v="0"/>
    <n v="1"/>
  </r>
  <r>
    <x v="4"/>
    <x v="0"/>
    <x v="1"/>
    <n v="92950"/>
    <x v="0"/>
    <x v="0"/>
    <n v="46"/>
    <n v="27"/>
    <n v="462693"/>
    <n v="0.1"/>
    <n v="0.1"/>
    <n v="1.7"/>
  </r>
  <r>
    <x v="4"/>
    <x v="0"/>
    <x v="0"/>
    <n v="92950"/>
    <x v="0"/>
    <x v="0"/>
    <n v="95"/>
    <n v="65"/>
    <n v="472324"/>
    <n v="0.1"/>
    <n v="0.2"/>
    <n v="1.5"/>
  </r>
  <r>
    <x v="4"/>
    <x v="1"/>
    <x v="4"/>
    <n v="92950"/>
    <x v="0"/>
    <x v="0"/>
    <n v="64"/>
    <n v="51"/>
    <n v="442966"/>
    <n v="0.1"/>
    <n v="0.1"/>
    <n v="1.3"/>
  </r>
  <r>
    <x v="7"/>
    <x v="1"/>
    <x v="3"/>
    <n v="92950"/>
    <x v="0"/>
    <x v="0"/>
    <n v="83"/>
    <n v="65"/>
    <n v="99196"/>
    <n v="0.7"/>
    <n v="0.8"/>
    <n v="1.3"/>
  </r>
  <r>
    <x v="7"/>
    <x v="1"/>
    <x v="2"/>
    <n v="92950"/>
    <x v="0"/>
    <x v="0"/>
    <n v="105"/>
    <n v="72"/>
    <n v="103501"/>
    <n v="0.7"/>
    <n v="1"/>
    <n v="1.5"/>
  </r>
  <r>
    <x v="0"/>
    <x v="0"/>
    <x v="3"/>
    <n v="92950"/>
    <x v="0"/>
    <x v="0"/>
    <n v="2"/>
    <n v="1"/>
    <n v="33617"/>
    <n v="0"/>
    <n v="0.1"/>
    <n v="2"/>
  </r>
  <r>
    <x v="0"/>
    <x v="0"/>
    <x v="2"/>
    <n v="92950"/>
    <x v="0"/>
    <x v="0"/>
    <n v="10"/>
    <n v="6"/>
    <n v="37211"/>
    <n v="0.2"/>
    <n v="0.3"/>
    <n v="1.7"/>
  </r>
  <r>
    <x v="0"/>
    <x v="1"/>
    <x v="1"/>
    <n v="92950"/>
    <x v="0"/>
    <x v="0"/>
    <n v="1"/>
    <n v="1"/>
    <n v="38092"/>
    <n v="0"/>
    <n v="0"/>
    <n v="1"/>
  </r>
  <r>
    <x v="0"/>
    <x v="1"/>
    <x v="0"/>
    <n v="92950"/>
    <x v="0"/>
    <x v="0"/>
    <n v="23"/>
    <n v="10"/>
    <n v="38882"/>
    <n v="0.3"/>
    <n v="0.6"/>
    <n v="2.2999999999999998"/>
  </r>
  <r>
    <x v="0"/>
    <x v="1"/>
    <x v="4"/>
    <n v="92950"/>
    <x v="0"/>
    <x v="0"/>
    <n v="6"/>
    <n v="3"/>
    <n v="38100"/>
    <n v="0.1"/>
    <n v="0.2"/>
    <n v="2"/>
  </r>
  <r>
    <x v="9"/>
    <x v="1"/>
    <x v="3"/>
    <n v="92950"/>
    <x v="0"/>
    <x v="0"/>
    <n v="3"/>
    <n v="1"/>
    <n v="57052"/>
    <n v="0"/>
    <n v="0.1"/>
    <n v="3"/>
  </r>
  <r>
    <x v="3"/>
    <x v="1"/>
    <x v="4"/>
    <n v="92950"/>
    <x v="0"/>
    <x v="0"/>
    <n v="9"/>
    <n v="7"/>
    <n v="472781"/>
    <n v="0"/>
    <n v="0"/>
    <n v="1.3"/>
  </r>
  <r>
    <x v="4"/>
    <x v="1"/>
    <x v="2"/>
    <n v="92950"/>
    <x v="0"/>
    <x v="0"/>
    <n v="94"/>
    <n v="71"/>
    <n v="439256"/>
    <n v="0.2"/>
    <n v="0.2"/>
    <n v="1.3"/>
  </r>
  <r>
    <x v="8"/>
    <x v="1"/>
    <x v="3"/>
    <n v="92950"/>
    <x v="0"/>
    <x v="0"/>
    <n v="156"/>
    <n v="126"/>
    <n v="59124"/>
    <n v="2.1"/>
    <n v="2.6"/>
    <n v="1.2"/>
  </r>
  <r>
    <x v="0"/>
    <x v="1"/>
    <x v="2"/>
    <n v="92950"/>
    <x v="0"/>
    <x v="0"/>
    <n v="17"/>
    <n v="8"/>
    <n v="38709"/>
    <n v="0.2"/>
    <n v="0.4"/>
    <n v="2.1"/>
  </r>
  <r>
    <x v="1"/>
    <x v="1"/>
    <x v="4"/>
    <n v="92950"/>
    <x v="0"/>
    <x v="0"/>
    <n v="1"/>
    <n v="1"/>
    <n v="115770"/>
    <n v="0"/>
    <n v="0"/>
    <n v="1"/>
  </r>
  <r>
    <x v="6"/>
    <x v="1"/>
    <x v="2"/>
    <n v="92950"/>
    <x v="0"/>
    <x v="0"/>
    <n v="1"/>
    <n v="1"/>
    <n v="110952"/>
    <n v="0"/>
    <n v="0"/>
    <n v="1"/>
  </r>
  <r>
    <x v="7"/>
    <x v="0"/>
    <x v="3"/>
    <n v="92950"/>
    <x v="0"/>
    <x v="0"/>
    <n v="86"/>
    <n v="67"/>
    <n v="110163"/>
    <n v="0.6"/>
    <n v="0.8"/>
    <n v="1.3"/>
  </r>
  <r>
    <x v="7"/>
    <x v="1"/>
    <x v="1"/>
    <n v="92950"/>
    <x v="0"/>
    <x v="0"/>
    <n v="63"/>
    <n v="47"/>
    <n v="100588"/>
    <n v="0.5"/>
    <n v="0.6"/>
    <n v="1.3"/>
  </r>
  <r>
    <x v="7"/>
    <x v="1"/>
    <x v="0"/>
    <n v="92950"/>
    <x v="0"/>
    <x v="0"/>
    <n v="96"/>
    <n v="68"/>
    <n v="99623"/>
    <n v="0.7"/>
    <n v="1"/>
    <n v="1.4"/>
  </r>
  <r>
    <x v="8"/>
    <x v="0"/>
    <x v="3"/>
    <n v="92950"/>
    <x v="0"/>
    <x v="0"/>
    <n v="122"/>
    <n v="105"/>
    <n v="79176"/>
    <n v="1.3"/>
    <n v="1.5"/>
    <n v="1.2"/>
  </r>
  <r>
    <x v="8"/>
    <x v="1"/>
    <x v="1"/>
    <n v="92950"/>
    <x v="0"/>
    <x v="0"/>
    <n v="75"/>
    <n v="51"/>
    <n v="61808"/>
    <n v="0.8"/>
    <n v="1.2"/>
    <n v="1.5"/>
  </r>
  <r>
    <x v="0"/>
    <x v="0"/>
    <x v="0"/>
    <n v="92950"/>
    <x v="0"/>
    <x v="0"/>
    <n v="1"/>
    <n v="1"/>
    <n v="1916"/>
    <n v="0.5"/>
    <n v="0.5"/>
    <n v="1"/>
  </r>
  <r>
    <x v="0"/>
    <x v="0"/>
    <x v="2"/>
    <n v="92950"/>
    <x v="0"/>
    <x v="0"/>
    <n v="1"/>
    <n v="1"/>
    <n v="1940"/>
    <n v="0.5"/>
    <n v="0.5"/>
    <n v="1"/>
  </r>
  <r>
    <x v="0"/>
    <x v="1"/>
    <x v="3"/>
    <n v="92950"/>
    <x v="0"/>
    <x v="0"/>
    <n v="1"/>
    <n v="1"/>
    <n v="1676"/>
    <n v="0.6"/>
    <n v="0.6"/>
    <n v="1"/>
  </r>
  <r>
    <x v="0"/>
    <x v="1"/>
    <x v="2"/>
    <n v="92950"/>
    <x v="0"/>
    <x v="0"/>
    <n v="1"/>
    <n v="1"/>
    <n v="2060"/>
    <n v="0.5"/>
    <n v="0.5"/>
    <n v="1"/>
  </r>
  <r>
    <x v="2"/>
    <x v="1"/>
    <x v="3"/>
    <n v="92950"/>
    <x v="0"/>
    <x v="0"/>
    <n v="1"/>
    <n v="1"/>
    <n v="2778"/>
    <n v="0.4"/>
    <n v="0.4"/>
    <n v="1"/>
  </r>
  <r>
    <x v="3"/>
    <x v="0"/>
    <x v="1"/>
    <n v="92950"/>
    <x v="0"/>
    <x v="0"/>
    <n v="4"/>
    <n v="2"/>
    <n v="23823"/>
    <n v="0.1"/>
    <n v="0.2"/>
    <n v="2"/>
  </r>
  <r>
    <x v="3"/>
    <x v="0"/>
    <x v="0"/>
    <n v="92950"/>
    <x v="0"/>
    <x v="0"/>
    <n v="2"/>
    <n v="1"/>
    <n v="24046"/>
    <n v="0"/>
    <n v="0.1"/>
    <n v="2"/>
  </r>
  <r>
    <x v="3"/>
    <x v="0"/>
    <x v="2"/>
    <n v="92950"/>
    <x v="0"/>
    <x v="0"/>
    <n v="1"/>
    <n v="1"/>
    <n v="24281"/>
    <n v="0"/>
    <n v="0"/>
    <n v="1"/>
  </r>
  <r>
    <x v="3"/>
    <x v="1"/>
    <x v="2"/>
    <n v="92950"/>
    <x v="0"/>
    <x v="0"/>
    <n v="1"/>
    <n v="1"/>
    <n v="20820"/>
    <n v="0"/>
    <n v="0"/>
    <n v="1"/>
  </r>
  <r>
    <x v="4"/>
    <x v="0"/>
    <x v="3"/>
    <n v="92950"/>
    <x v="0"/>
    <x v="0"/>
    <n v="2"/>
    <n v="2"/>
    <n v="18218"/>
    <n v="0.1"/>
    <n v="0.1"/>
    <n v="1"/>
  </r>
  <r>
    <x v="4"/>
    <x v="0"/>
    <x v="1"/>
    <n v="92950"/>
    <x v="0"/>
    <x v="0"/>
    <n v="4"/>
    <n v="3"/>
    <n v="21016"/>
    <n v="0.1"/>
    <n v="0.2"/>
    <n v="1.3"/>
  </r>
  <r>
    <x v="4"/>
    <x v="0"/>
    <x v="0"/>
    <n v="92950"/>
    <x v="0"/>
    <x v="0"/>
    <n v="4"/>
    <n v="4"/>
    <n v="21609"/>
    <n v="0.2"/>
    <n v="0.2"/>
    <n v="1"/>
  </r>
  <r>
    <x v="4"/>
    <x v="0"/>
    <x v="2"/>
    <n v="92950"/>
    <x v="0"/>
    <x v="0"/>
    <n v="2"/>
    <n v="2"/>
    <n v="22181"/>
    <n v="0.1"/>
    <n v="0.1"/>
    <n v="1"/>
  </r>
  <r>
    <x v="4"/>
    <x v="0"/>
    <x v="4"/>
    <n v="92950"/>
    <x v="0"/>
    <x v="0"/>
    <n v="2"/>
    <n v="2"/>
    <n v="23589"/>
    <n v="0.1"/>
    <n v="0.1"/>
    <n v="1"/>
  </r>
  <r>
    <x v="4"/>
    <x v="1"/>
    <x v="3"/>
    <n v="92950"/>
    <x v="0"/>
    <x v="0"/>
    <n v="10"/>
    <n v="7"/>
    <n v="17413"/>
    <n v="0.4"/>
    <n v="0.6"/>
    <n v="1.4"/>
  </r>
  <r>
    <x v="4"/>
    <x v="1"/>
    <x v="3"/>
    <s v="J1200"/>
    <x v="2"/>
    <x v="0"/>
    <n v="2"/>
    <n v="1"/>
    <n v="17413"/>
    <n v="0.1"/>
    <n v="0.1"/>
    <n v="2"/>
  </r>
  <r>
    <x v="4"/>
    <x v="1"/>
    <x v="1"/>
    <n v="92950"/>
    <x v="0"/>
    <x v="0"/>
    <n v="4"/>
    <n v="4"/>
    <n v="19947"/>
    <n v="0.2"/>
    <n v="0.2"/>
    <n v="1"/>
  </r>
  <r>
    <x v="4"/>
    <x v="1"/>
    <x v="0"/>
    <n v="92950"/>
    <x v="0"/>
    <x v="0"/>
    <n v="2"/>
    <n v="2"/>
    <n v="20452"/>
    <n v="0.1"/>
    <n v="0.1"/>
    <n v="1"/>
  </r>
  <r>
    <x v="4"/>
    <x v="1"/>
    <x v="2"/>
    <n v="92950"/>
    <x v="0"/>
    <x v="0"/>
    <n v="4"/>
    <n v="2"/>
    <n v="20817"/>
    <n v="0.1"/>
    <n v="0.2"/>
    <n v="2"/>
  </r>
  <r>
    <x v="4"/>
    <x v="1"/>
    <x v="4"/>
    <n v="92950"/>
    <x v="0"/>
    <x v="0"/>
    <n v="2"/>
    <n v="2"/>
    <n v="21795"/>
    <n v="0.1"/>
    <n v="0.1"/>
    <n v="1"/>
  </r>
  <r>
    <x v="7"/>
    <x v="0"/>
    <x v="1"/>
    <n v="92950"/>
    <x v="0"/>
    <x v="0"/>
    <n v="1"/>
    <n v="1"/>
    <n v="5804"/>
    <n v="0.2"/>
    <n v="0.2"/>
    <n v="1"/>
  </r>
  <r>
    <x v="7"/>
    <x v="0"/>
    <x v="0"/>
    <n v="92950"/>
    <x v="0"/>
    <x v="0"/>
    <n v="4"/>
    <n v="3"/>
    <n v="6025"/>
    <n v="0.5"/>
    <n v="0.7"/>
    <n v="1.3"/>
  </r>
  <r>
    <x v="7"/>
    <x v="0"/>
    <x v="2"/>
    <n v="92950"/>
    <x v="0"/>
    <x v="0"/>
    <n v="5"/>
    <n v="3"/>
    <n v="6872"/>
    <n v="0.4"/>
    <n v="0.7"/>
    <n v="1.7"/>
  </r>
  <r>
    <x v="7"/>
    <x v="0"/>
    <x v="4"/>
    <n v="92950"/>
    <x v="0"/>
    <x v="0"/>
    <n v="1"/>
    <n v="1"/>
    <n v="7642"/>
    <n v="0.1"/>
    <n v="0.1"/>
    <n v="1"/>
  </r>
  <r>
    <x v="7"/>
    <x v="1"/>
    <x v="3"/>
    <n v="92950"/>
    <x v="0"/>
    <x v="0"/>
    <n v="4"/>
    <n v="4"/>
    <n v="5032"/>
    <n v="0.8"/>
    <n v="0.8"/>
    <n v="1"/>
  </r>
  <r>
    <x v="7"/>
    <x v="1"/>
    <x v="1"/>
    <n v="92950"/>
    <x v="0"/>
    <x v="0"/>
    <n v="3"/>
    <n v="3"/>
    <n v="5235"/>
    <n v="0.6"/>
    <n v="0.6"/>
    <n v="1"/>
  </r>
  <r>
    <x v="7"/>
    <x v="1"/>
    <x v="2"/>
    <n v="92950"/>
    <x v="0"/>
    <x v="0"/>
    <n v="3"/>
    <n v="3"/>
    <n v="6287"/>
    <n v="0.5"/>
    <n v="0.5"/>
    <n v="1"/>
  </r>
  <r>
    <x v="7"/>
    <x v="1"/>
    <x v="4"/>
    <n v="92950"/>
    <x v="0"/>
    <x v="0"/>
    <n v="6"/>
    <n v="5"/>
    <n v="7064"/>
    <n v="0.7"/>
    <n v="0.8"/>
    <n v="1.2"/>
  </r>
  <r>
    <x v="8"/>
    <x v="0"/>
    <x v="3"/>
    <n v="92950"/>
    <x v="0"/>
    <x v="0"/>
    <n v="6"/>
    <n v="5"/>
    <n v="8176"/>
    <n v="0.6"/>
    <n v="0.7"/>
    <n v="1.2"/>
  </r>
  <r>
    <x v="8"/>
    <x v="0"/>
    <x v="1"/>
    <n v="92950"/>
    <x v="0"/>
    <x v="0"/>
    <n v="1"/>
    <n v="1"/>
    <n v="8326"/>
    <n v="0.1"/>
    <n v="0.1"/>
    <n v="1"/>
  </r>
  <r>
    <x v="8"/>
    <x v="0"/>
    <x v="0"/>
    <n v="92950"/>
    <x v="0"/>
    <x v="0"/>
    <n v="5"/>
    <n v="5"/>
    <n v="8478"/>
    <n v="0.6"/>
    <n v="0.6"/>
    <n v="1"/>
  </r>
  <r>
    <x v="8"/>
    <x v="0"/>
    <x v="2"/>
    <n v="92950"/>
    <x v="0"/>
    <x v="0"/>
    <n v="9"/>
    <n v="8"/>
    <n v="8955"/>
    <n v="0.9"/>
    <n v="1"/>
    <n v="1.1000000000000001"/>
  </r>
  <r>
    <x v="8"/>
    <x v="0"/>
    <x v="4"/>
    <n v="92950"/>
    <x v="0"/>
    <x v="0"/>
    <n v="2"/>
    <n v="2"/>
    <n v="9435"/>
    <n v="0.2"/>
    <n v="0.2"/>
    <n v="1"/>
  </r>
  <r>
    <x v="8"/>
    <x v="1"/>
    <x v="3"/>
    <n v="92950"/>
    <x v="0"/>
    <x v="0"/>
    <n v="6"/>
    <n v="6"/>
    <n v="5107"/>
    <n v="1.2"/>
    <n v="1.2"/>
    <n v="1"/>
  </r>
  <r>
    <x v="8"/>
    <x v="1"/>
    <x v="0"/>
    <n v="92950"/>
    <x v="0"/>
    <x v="0"/>
    <n v="6"/>
    <n v="3"/>
    <n v="5443"/>
    <n v="0.6"/>
    <n v="1.1000000000000001"/>
    <n v="2"/>
  </r>
  <r>
    <x v="8"/>
    <x v="1"/>
    <x v="2"/>
    <n v="92950"/>
    <x v="0"/>
    <x v="0"/>
    <n v="2"/>
    <n v="2"/>
    <n v="5929"/>
    <n v="0.3"/>
    <n v="0.3"/>
    <n v="1"/>
  </r>
  <r>
    <x v="8"/>
    <x v="1"/>
    <x v="4"/>
    <n v="92950"/>
    <x v="0"/>
    <x v="0"/>
    <n v="10"/>
    <n v="9"/>
    <n v="6324"/>
    <n v="1.4"/>
    <n v="1.6"/>
    <n v="1.1000000000000001"/>
  </r>
  <r>
    <x v="0"/>
    <x v="0"/>
    <x v="0"/>
    <s v="J0170"/>
    <x v="1"/>
    <x v="0"/>
    <n v="1"/>
    <n v="1"/>
    <n v="4298"/>
    <n v="0.2"/>
    <n v="0.2"/>
    <n v="1"/>
  </r>
  <r>
    <x v="0"/>
    <x v="0"/>
    <x v="2"/>
    <s v="J1200"/>
    <x v="2"/>
    <x v="0"/>
    <n v="1"/>
    <n v="1"/>
    <n v="7150"/>
    <n v="0.1"/>
    <n v="0.1"/>
    <n v="1"/>
  </r>
  <r>
    <x v="0"/>
    <x v="1"/>
    <x v="2"/>
    <n v="92950"/>
    <x v="0"/>
    <x v="0"/>
    <n v="1"/>
    <n v="1"/>
    <n v="7285"/>
    <n v="0.1"/>
    <n v="0.1"/>
    <n v="1"/>
  </r>
  <r>
    <x v="5"/>
    <x v="0"/>
    <x v="0"/>
    <n v="92950"/>
    <x v="0"/>
    <x v="0"/>
    <n v="1"/>
    <n v="1"/>
    <n v="14562"/>
    <n v="0.1"/>
    <n v="0.1"/>
    <n v="1"/>
  </r>
  <r>
    <x v="5"/>
    <x v="1"/>
    <x v="0"/>
    <s v="J1200"/>
    <x v="2"/>
    <x v="0"/>
    <n v="1"/>
    <n v="1"/>
    <n v="14982"/>
    <n v="0.1"/>
    <n v="0.1"/>
    <n v="1"/>
  </r>
  <r>
    <x v="5"/>
    <x v="1"/>
    <x v="2"/>
    <s v="J0170"/>
    <x v="1"/>
    <x v="0"/>
    <n v="1"/>
    <n v="1"/>
    <n v="22899"/>
    <n v="0"/>
    <n v="0"/>
    <n v="1"/>
  </r>
  <r>
    <x v="5"/>
    <x v="1"/>
    <x v="2"/>
    <s v="J1200"/>
    <x v="2"/>
    <x v="0"/>
    <n v="1"/>
    <n v="1"/>
    <n v="22899"/>
    <n v="0"/>
    <n v="0"/>
    <n v="1"/>
  </r>
  <r>
    <x v="1"/>
    <x v="0"/>
    <x v="0"/>
    <s v="J0170"/>
    <x v="1"/>
    <x v="0"/>
    <n v="1"/>
    <n v="1"/>
    <n v="13822"/>
    <n v="0.1"/>
    <n v="0.1"/>
    <n v="1"/>
  </r>
  <r>
    <x v="1"/>
    <x v="0"/>
    <x v="0"/>
    <s v="J1200"/>
    <x v="2"/>
    <x v="0"/>
    <n v="1"/>
    <n v="1"/>
    <n v="13822"/>
    <n v="0.1"/>
    <n v="0.1"/>
    <n v="1"/>
  </r>
  <r>
    <x v="1"/>
    <x v="0"/>
    <x v="4"/>
    <s v="J1200"/>
    <x v="2"/>
    <x v="0"/>
    <n v="2"/>
    <n v="2"/>
    <n v="18721"/>
    <n v="0.1"/>
    <n v="0.1"/>
    <n v="1"/>
  </r>
  <r>
    <x v="1"/>
    <x v="1"/>
    <x v="0"/>
    <s v="J0170"/>
    <x v="1"/>
    <x v="0"/>
    <n v="1"/>
    <n v="1"/>
    <n v="13957"/>
    <n v="0.1"/>
    <n v="0.1"/>
    <n v="1"/>
  </r>
  <r>
    <x v="1"/>
    <x v="1"/>
    <x v="2"/>
    <s v="J0170"/>
    <x v="1"/>
    <x v="0"/>
    <n v="1"/>
    <n v="1"/>
    <n v="21402"/>
    <n v="0"/>
    <n v="0"/>
    <n v="1"/>
  </r>
  <r>
    <x v="1"/>
    <x v="1"/>
    <x v="2"/>
    <s v="J1200"/>
    <x v="2"/>
    <x v="0"/>
    <n v="1"/>
    <n v="1"/>
    <n v="21402"/>
    <n v="0"/>
    <n v="0"/>
    <n v="1"/>
  </r>
  <r>
    <x v="1"/>
    <x v="1"/>
    <x v="4"/>
    <s v="J1200"/>
    <x v="2"/>
    <x v="0"/>
    <n v="2"/>
    <n v="2"/>
    <n v="18620"/>
    <n v="0.1"/>
    <n v="0.1"/>
    <n v="1"/>
  </r>
  <r>
    <x v="2"/>
    <x v="0"/>
    <x v="2"/>
    <s v="J1200"/>
    <x v="2"/>
    <x v="0"/>
    <n v="1"/>
    <n v="1"/>
    <n v="23840"/>
    <n v="0"/>
    <n v="0"/>
    <n v="1"/>
  </r>
  <r>
    <x v="2"/>
    <x v="0"/>
    <x v="4"/>
    <s v="J0170"/>
    <x v="1"/>
    <x v="0"/>
    <n v="1"/>
    <n v="1"/>
    <n v="22340"/>
    <n v="0"/>
    <n v="0"/>
    <n v="1"/>
  </r>
  <r>
    <x v="2"/>
    <x v="0"/>
    <x v="4"/>
    <s v="J1200"/>
    <x v="2"/>
    <x v="0"/>
    <n v="2"/>
    <n v="2"/>
    <n v="22340"/>
    <n v="0.1"/>
    <n v="0.1"/>
    <n v="1"/>
  </r>
  <r>
    <x v="2"/>
    <x v="1"/>
    <x v="4"/>
    <s v="J0170"/>
    <x v="1"/>
    <x v="0"/>
    <n v="1"/>
    <n v="1"/>
    <n v="21113"/>
    <n v="0"/>
    <n v="0"/>
    <n v="1"/>
  </r>
  <r>
    <x v="3"/>
    <x v="0"/>
    <x v="0"/>
    <n v="92950"/>
    <x v="0"/>
    <x v="0"/>
    <n v="1"/>
    <n v="1"/>
    <n v="86630"/>
    <n v="0"/>
    <n v="0"/>
    <n v="1"/>
  </r>
  <r>
    <x v="3"/>
    <x v="0"/>
    <x v="0"/>
    <s v="J0170"/>
    <x v="1"/>
    <x v="0"/>
    <n v="3"/>
    <n v="3"/>
    <n v="86630"/>
    <n v="0"/>
    <n v="0"/>
    <n v="1"/>
  </r>
  <r>
    <x v="3"/>
    <x v="0"/>
    <x v="0"/>
    <s v="J1200"/>
    <x v="2"/>
    <x v="0"/>
    <n v="40"/>
    <n v="32"/>
    <n v="86630"/>
    <n v="0.4"/>
    <n v="0.5"/>
    <n v="1.2"/>
  </r>
  <r>
    <x v="3"/>
    <x v="0"/>
    <x v="2"/>
    <n v="92950"/>
    <x v="0"/>
    <x v="0"/>
    <n v="4"/>
    <n v="4"/>
    <n v="146488"/>
    <n v="0"/>
    <n v="0"/>
    <n v="1"/>
  </r>
  <r>
    <x v="3"/>
    <x v="0"/>
    <x v="2"/>
    <s v="J0170"/>
    <x v="1"/>
    <x v="0"/>
    <n v="3"/>
    <n v="3"/>
    <n v="146488"/>
    <n v="0"/>
    <n v="0"/>
    <n v="1"/>
  </r>
  <r>
    <x v="3"/>
    <x v="0"/>
    <x v="2"/>
    <s v="J1200"/>
    <x v="2"/>
    <x v="0"/>
    <n v="19"/>
    <n v="19"/>
    <n v="146488"/>
    <n v="0.1"/>
    <n v="0.1"/>
    <n v="1"/>
  </r>
  <r>
    <x v="3"/>
    <x v="0"/>
    <x v="4"/>
    <n v="92950"/>
    <x v="0"/>
    <x v="0"/>
    <n v="2"/>
    <n v="2"/>
    <n v="128384"/>
    <n v="0"/>
    <n v="0"/>
    <n v="1"/>
  </r>
  <r>
    <x v="3"/>
    <x v="0"/>
    <x v="4"/>
    <s v="J0170"/>
    <x v="1"/>
    <x v="0"/>
    <n v="4"/>
    <n v="4"/>
    <n v="128384"/>
    <n v="0"/>
    <n v="0"/>
    <n v="1"/>
  </r>
  <r>
    <x v="3"/>
    <x v="0"/>
    <x v="4"/>
    <s v="J1200"/>
    <x v="2"/>
    <x v="0"/>
    <n v="47"/>
    <n v="37"/>
    <n v="128384"/>
    <n v="0.3"/>
    <n v="0.4"/>
    <n v="1.3"/>
  </r>
  <r>
    <x v="3"/>
    <x v="1"/>
    <x v="0"/>
    <s v="J0170"/>
    <x v="1"/>
    <x v="0"/>
    <n v="3"/>
    <n v="3"/>
    <n v="82231"/>
    <n v="0"/>
    <n v="0"/>
    <n v="1"/>
  </r>
  <r>
    <x v="3"/>
    <x v="1"/>
    <x v="0"/>
    <s v="J1200"/>
    <x v="2"/>
    <x v="0"/>
    <n v="7"/>
    <n v="7"/>
    <n v="82231"/>
    <n v="0.1"/>
    <n v="0.1"/>
    <n v="1"/>
  </r>
  <r>
    <x v="3"/>
    <x v="1"/>
    <x v="2"/>
    <n v="92950"/>
    <x v="0"/>
    <x v="0"/>
    <n v="2"/>
    <n v="2"/>
    <n v="137560"/>
    <n v="0"/>
    <n v="0"/>
    <n v="1"/>
  </r>
  <r>
    <x v="3"/>
    <x v="1"/>
    <x v="2"/>
    <s v="J0170"/>
    <x v="1"/>
    <x v="0"/>
    <n v="3"/>
    <n v="3"/>
    <n v="137560"/>
    <n v="0"/>
    <n v="0"/>
    <n v="1"/>
  </r>
  <r>
    <x v="3"/>
    <x v="1"/>
    <x v="2"/>
    <s v="J1200"/>
    <x v="2"/>
    <x v="0"/>
    <n v="3"/>
    <n v="3"/>
    <n v="137560"/>
    <n v="0"/>
    <n v="0"/>
    <n v="1"/>
  </r>
  <r>
    <x v="3"/>
    <x v="1"/>
    <x v="4"/>
    <n v="92950"/>
    <x v="0"/>
    <x v="0"/>
    <n v="2"/>
    <n v="2"/>
    <n v="123344"/>
    <n v="0"/>
    <n v="0"/>
    <n v="1"/>
  </r>
  <r>
    <x v="3"/>
    <x v="1"/>
    <x v="4"/>
    <s v="J1200"/>
    <x v="2"/>
    <x v="0"/>
    <n v="3"/>
    <n v="3"/>
    <n v="123344"/>
    <n v="0"/>
    <n v="0"/>
    <n v="1"/>
  </r>
  <r>
    <x v="9"/>
    <x v="1"/>
    <x v="4"/>
    <s v="J1200"/>
    <x v="2"/>
    <x v="0"/>
    <n v="1"/>
    <n v="1"/>
    <n v="10263"/>
    <n v="0.1"/>
    <n v="0.1"/>
    <n v="1"/>
  </r>
  <r>
    <x v="4"/>
    <x v="0"/>
    <x v="0"/>
    <n v="92950"/>
    <x v="0"/>
    <x v="0"/>
    <n v="1"/>
    <n v="1"/>
    <n v="69856"/>
    <n v="0"/>
    <n v="0"/>
    <n v="1"/>
  </r>
  <r>
    <x v="4"/>
    <x v="0"/>
    <x v="0"/>
    <s v="J0170"/>
    <x v="1"/>
    <x v="0"/>
    <n v="2"/>
    <n v="2"/>
    <n v="69856"/>
    <n v="0"/>
    <n v="0"/>
    <n v="1"/>
  </r>
  <r>
    <x v="4"/>
    <x v="0"/>
    <x v="0"/>
    <s v="J1200"/>
    <x v="2"/>
    <x v="0"/>
    <n v="16"/>
    <n v="16"/>
    <n v="69856"/>
    <n v="0.2"/>
    <n v="0.2"/>
    <n v="1"/>
  </r>
  <r>
    <x v="4"/>
    <x v="0"/>
    <x v="2"/>
    <n v="92950"/>
    <x v="0"/>
    <x v="0"/>
    <n v="3"/>
    <n v="3"/>
    <n v="106611"/>
    <n v="0"/>
    <n v="0"/>
    <n v="1"/>
  </r>
  <r>
    <x v="4"/>
    <x v="0"/>
    <x v="2"/>
    <s v="J0170"/>
    <x v="1"/>
    <x v="0"/>
    <n v="6"/>
    <n v="6"/>
    <n v="106611"/>
    <n v="0.1"/>
    <n v="0.1"/>
    <n v="1"/>
  </r>
  <r>
    <x v="4"/>
    <x v="0"/>
    <x v="2"/>
    <s v="J1200"/>
    <x v="2"/>
    <x v="0"/>
    <n v="13"/>
    <n v="13"/>
    <n v="106611"/>
    <n v="0.1"/>
    <n v="0.1"/>
    <n v="1"/>
  </r>
  <r>
    <x v="4"/>
    <x v="0"/>
    <x v="4"/>
    <n v="92950"/>
    <x v="0"/>
    <x v="0"/>
    <n v="5"/>
    <n v="5"/>
    <n v="97337"/>
    <n v="0.1"/>
    <n v="0.1"/>
    <n v="1"/>
  </r>
  <r>
    <x v="4"/>
    <x v="0"/>
    <x v="4"/>
    <s v="J0170"/>
    <x v="1"/>
    <x v="0"/>
    <n v="7"/>
    <n v="7"/>
    <n v="97337"/>
    <n v="0.1"/>
    <n v="0.1"/>
    <n v="1"/>
  </r>
  <r>
    <x v="4"/>
    <x v="0"/>
    <x v="4"/>
    <s v="J1200"/>
    <x v="2"/>
    <x v="0"/>
    <n v="29"/>
    <n v="25"/>
    <n v="97337"/>
    <n v="0.3"/>
    <n v="0.3"/>
    <n v="1.2"/>
  </r>
  <r>
    <x v="4"/>
    <x v="1"/>
    <x v="0"/>
    <n v="92950"/>
    <x v="0"/>
    <x v="0"/>
    <n v="2"/>
    <n v="2"/>
    <n v="64785"/>
    <n v="0"/>
    <n v="0"/>
    <n v="1"/>
  </r>
  <r>
    <x v="4"/>
    <x v="1"/>
    <x v="0"/>
    <s v="J0170"/>
    <x v="1"/>
    <x v="0"/>
    <n v="3"/>
    <n v="3"/>
    <n v="64785"/>
    <n v="0"/>
    <n v="0"/>
    <n v="1"/>
  </r>
  <r>
    <x v="4"/>
    <x v="1"/>
    <x v="0"/>
    <s v="J1200"/>
    <x v="2"/>
    <x v="0"/>
    <n v="13"/>
    <n v="12"/>
    <n v="64785"/>
    <n v="0.2"/>
    <n v="0.2"/>
    <n v="1.1000000000000001"/>
  </r>
  <r>
    <x v="4"/>
    <x v="1"/>
    <x v="2"/>
    <n v="92950"/>
    <x v="0"/>
    <x v="0"/>
    <n v="9"/>
    <n v="9"/>
    <n v="97875"/>
    <n v="0.1"/>
    <n v="0.1"/>
    <n v="1"/>
  </r>
  <r>
    <x v="4"/>
    <x v="1"/>
    <x v="2"/>
    <s v="J0170"/>
    <x v="1"/>
    <x v="0"/>
    <n v="5"/>
    <n v="5"/>
    <n v="97875"/>
    <n v="0.1"/>
    <n v="0.1"/>
    <n v="1"/>
  </r>
  <r>
    <x v="4"/>
    <x v="1"/>
    <x v="2"/>
    <s v="J1200"/>
    <x v="2"/>
    <x v="0"/>
    <n v="14"/>
    <n v="12"/>
    <n v="97875"/>
    <n v="0.1"/>
    <n v="0.1"/>
    <n v="1.2"/>
  </r>
  <r>
    <x v="4"/>
    <x v="1"/>
    <x v="4"/>
    <n v="92950"/>
    <x v="0"/>
    <x v="0"/>
    <n v="2"/>
    <n v="2"/>
    <n v="89616"/>
    <n v="0"/>
    <n v="0"/>
    <n v="1"/>
  </r>
  <r>
    <x v="4"/>
    <x v="1"/>
    <x v="4"/>
    <s v="J0170"/>
    <x v="1"/>
    <x v="0"/>
    <n v="15"/>
    <n v="15"/>
    <n v="89616"/>
    <n v="0.2"/>
    <n v="0.2"/>
    <n v="1"/>
  </r>
  <r>
    <x v="4"/>
    <x v="1"/>
    <x v="4"/>
    <s v="J1200"/>
    <x v="2"/>
    <x v="0"/>
    <n v="21"/>
    <n v="20"/>
    <n v="89616"/>
    <n v="0.2"/>
    <n v="0.2"/>
    <n v="1"/>
  </r>
  <r>
    <x v="6"/>
    <x v="1"/>
    <x v="0"/>
    <s v="J0170"/>
    <x v="1"/>
    <x v="0"/>
    <n v="1"/>
    <n v="1"/>
    <n v="13591"/>
    <n v="0.1"/>
    <n v="0.1"/>
    <n v="1"/>
  </r>
  <r>
    <x v="6"/>
    <x v="1"/>
    <x v="4"/>
    <s v="J1200"/>
    <x v="2"/>
    <x v="0"/>
    <n v="1"/>
    <n v="1"/>
    <n v="18402"/>
    <n v="0.1"/>
    <n v="0.1"/>
    <n v="1"/>
  </r>
  <r>
    <x v="7"/>
    <x v="0"/>
    <x v="0"/>
    <s v="J1200"/>
    <x v="2"/>
    <x v="0"/>
    <n v="3"/>
    <n v="3"/>
    <n v="11000"/>
    <n v="0.3"/>
    <n v="0.3"/>
    <n v="1"/>
  </r>
  <r>
    <x v="7"/>
    <x v="0"/>
    <x v="2"/>
    <n v="92950"/>
    <x v="0"/>
    <x v="0"/>
    <n v="2"/>
    <n v="2"/>
    <n v="14761"/>
    <n v="0.1"/>
    <n v="0.1"/>
    <n v="1"/>
  </r>
  <r>
    <x v="7"/>
    <x v="0"/>
    <x v="2"/>
    <s v="J0170"/>
    <x v="1"/>
    <x v="0"/>
    <n v="1"/>
    <n v="1"/>
    <n v="14761"/>
    <n v="0.1"/>
    <n v="0.1"/>
    <n v="1"/>
  </r>
  <r>
    <x v="7"/>
    <x v="0"/>
    <x v="2"/>
    <s v="J1200"/>
    <x v="2"/>
    <x v="0"/>
    <n v="1"/>
    <n v="1"/>
    <n v="14761"/>
    <n v="0.1"/>
    <n v="0.1"/>
    <n v="1"/>
  </r>
  <r>
    <x v="7"/>
    <x v="0"/>
    <x v="4"/>
    <n v="92950"/>
    <x v="0"/>
    <x v="0"/>
    <n v="4"/>
    <n v="4"/>
    <n v="11804"/>
    <n v="0.3"/>
    <n v="0.3"/>
    <n v="1"/>
  </r>
  <r>
    <x v="7"/>
    <x v="0"/>
    <x v="4"/>
    <s v="J1200"/>
    <x v="2"/>
    <x v="0"/>
    <n v="3"/>
    <n v="3"/>
    <n v="11804"/>
    <n v="0.3"/>
    <n v="0.3"/>
    <n v="1"/>
  </r>
  <r>
    <x v="7"/>
    <x v="1"/>
    <x v="2"/>
    <n v="92950"/>
    <x v="0"/>
    <x v="0"/>
    <n v="11"/>
    <n v="11"/>
    <n v="11489"/>
    <n v="1"/>
    <n v="1"/>
    <n v="1"/>
  </r>
  <r>
    <x v="7"/>
    <x v="1"/>
    <x v="4"/>
    <n v="92950"/>
    <x v="0"/>
    <x v="0"/>
    <n v="1"/>
    <n v="1"/>
    <n v="9648"/>
    <n v="0.1"/>
    <n v="0.1"/>
    <n v="1"/>
  </r>
  <r>
    <x v="7"/>
    <x v="1"/>
    <x v="4"/>
    <s v="J0170"/>
    <x v="1"/>
    <x v="0"/>
    <n v="1"/>
    <n v="1"/>
    <n v="9648"/>
    <n v="0.1"/>
    <n v="0.1"/>
    <n v="1"/>
  </r>
  <r>
    <x v="7"/>
    <x v="1"/>
    <x v="4"/>
    <s v="J1200"/>
    <x v="2"/>
    <x v="0"/>
    <n v="3"/>
    <n v="3"/>
    <n v="9648"/>
    <n v="0.3"/>
    <n v="0.3"/>
    <n v="1"/>
  </r>
  <r>
    <x v="8"/>
    <x v="0"/>
    <x v="0"/>
    <n v="92950"/>
    <x v="0"/>
    <x v="0"/>
    <n v="3"/>
    <n v="3"/>
    <n v="13713"/>
    <n v="0.2"/>
    <n v="0.2"/>
    <n v="1"/>
  </r>
  <r>
    <x v="8"/>
    <x v="0"/>
    <x v="0"/>
    <s v="J0170"/>
    <x v="1"/>
    <x v="0"/>
    <n v="1"/>
    <n v="1"/>
    <n v="13713"/>
    <n v="0.1"/>
    <n v="0.1"/>
    <n v="1"/>
  </r>
  <r>
    <x v="8"/>
    <x v="0"/>
    <x v="0"/>
    <s v="J1200"/>
    <x v="2"/>
    <x v="0"/>
    <n v="3"/>
    <n v="3"/>
    <n v="13713"/>
    <n v="0.2"/>
    <n v="0.2"/>
    <n v="1"/>
  </r>
  <r>
    <x v="8"/>
    <x v="0"/>
    <x v="2"/>
    <n v="92950"/>
    <x v="0"/>
    <x v="0"/>
    <n v="15"/>
    <n v="15"/>
    <n v="16811"/>
    <n v="0.9"/>
    <n v="0.9"/>
    <n v="1"/>
  </r>
  <r>
    <x v="8"/>
    <x v="0"/>
    <x v="2"/>
    <s v="J0170"/>
    <x v="1"/>
    <x v="0"/>
    <n v="2"/>
    <n v="2"/>
    <n v="16811"/>
    <n v="0.1"/>
    <n v="0.1"/>
    <n v="1"/>
  </r>
  <r>
    <x v="8"/>
    <x v="0"/>
    <x v="2"/>
    <s v="J1200"/>
    <x v="2"/>
    <x v="0"/>
    <n v="3"/>
    <n v="3"/>
    <n v="16811"/>
    <n v="0.2"/>
    <n v="0.2"/>
    <n v="1"/>
  </r>
  <r>
    <x v="8"/>
    <x v="0"/>
    <x v="4"/>
    <n v="92950"/>
    <x v="0"/>
    <x v="0"/>
    <n v="7"/>
    <n v="7"/>
    <n v="10950"/>
    <n v="0.6"/>
    <n v="0.6"/>
    <n v="1"/>
  </r>
  <r>
    <x v="8"/>
    <x v="0"/>
    <x v="4"/>
    <s v="J1200"/>
    <x v="2"/>
    <x v="0"/>
    <n v="3"/>
    <n v="3"/>
    <n v="10950"/>
    <n v="0.3"/>
    <n v="0.3"/>
    <n v="1"/>
  </r>
  <r>
    <x v="8"/>
    <x v="1"/>
    <x v="0"/>
    <n v="92950"/>
    <x v="0"/>
    <x v="0"/>
    <n v="1"/>
    <n v="1"/>
    <n v="8079"/>
    <n v="0.1"/>
    <n v="0.1"/>
    <n v="1"/>
  </r>
  <r>
    <x v="8"/>
    <x v="1"/>
    <x v="0"/>
    <s v="J1200"/>
    <x v="2"/>
    <x v="0"/>
    <n v="5"/>
    <n v="5"/>
    <n v="8079"/>
    <n v="0.6"/>
    <n v="0.6"/>
    <n v="1"/>
  </r>
  <r>
    <x v="8"/>
    <x v="1"/>
    <x v="2"/>
    <n v="92950"/>
    <x v="0"/>
    <x v="0"/>
    <n v="4"/>
    <n v="4"/>
    <n v="10277"/>
    <n v="0.4"/>
    <n v="0.4"/>
    <n v="1"/>
  </r>
  <r>
    <x v="8"/>
    <x v="1"/>
    <x v="2"/>
    <s v="J0170"/>
    <x v="1"/>
    <x v="0"/>
    <n v="1"/>
    <n v="1"/>
    <n v="10277"/>
    <n v="0.1"/>
    <n v="0.1"/>
    <n v="1"/>
  </r>
  <r>
    <x v="8"/>
    <x v="1"/>
    <x v="2"/>
    <s v="J1200"/>
    <x v="2"/>
    <x v="0"/>
    <n v="3"/>
    <n v="3"/>
    <n v="10277"/>
    <n v="0.3"/>
    <n v="0.3"/>
    <n v="1"/>
  </r>
  <r>
    <x v="8"/>
    <x v="1"/>
    <x v="4"/>
    <n v="92950"/>
    <x v="0"/>
    <x v="0"/>
    <n v="11"/>
    <n v="11"/>
    <n v="7163"/>
    <n v="1.5"/>
    <n v="1.5"/>
    <n v="1"/>
  </r>
  <r>
    <x v="8"/>
    <x v="1"/>
    <x v="4"/>
    <s v="J0170"/>
    <x v="1"/>
    <x v="0"/>
    <n v="1"/>
    <n v="1"/>
    <n v="7163"/>
    <n v="0.1"/>
    <n v="0.1"/>
    <n v="1"/>
  </r>
  <r>
    <x v="8"/>
    <x v="1"/>
    <x v="4"/>
    <s v="J1200"/>
    <x v="2"/>
    <x v="0"/>
    <n v="2"/>
    <n v="2"/>
    <n v="7163"/>
    <n v="0.3"/>
    <n v="0.3"/>
    <n v="1"/>
  </r>
  <r>
    <x v="0"/>
    <x v="0"/>
    <x v="1"/>
    <s v="J0170"/>
    <x v="1"/>
    <x v="1"/>
    <n v="1"/>
    <n v="1"/>
    <n v="9002"/>
    <n v="0.1"/>
    <n v="0.1"/>
    <n v="1"/>
  </r>
  <r>
    <x v="0"/>
    <x v="0"/>
    <x v="1"/>
    <s v="J1200"/>
    <x v="2"/>
    <x v="1"/>
    <n v="5"/>
    <n v="3"/>
    <n v="9002"/>
    <n v="0.3"/>
    <n v="0.6"/>
    <n v="1.7"/>
  </r>
  <r>
    <x v="0"/>
    <x v="0"/>
    <x v="0"/>
    <n v="92950"/>
    <x v="0"/>
    <x v="1"/>
    <n v="1"/>
    <n v="1"/>
    <n v="8923"/>
    <n v="0.1"/>
    <n v="0.1"/>
    <n v="1"/>
  </r>
  <r>
    <x v="0"/>
    <x v="0"/>
    <x v="0"/>
    <s v="J0170"/>
    <x v="1"/>
    <x v="1"/>
    <n v="4"/>
    <n v="4"/>
    <n v="8923"/>
    <n v="0.4"/>
    <n v="0.4"/>
    <n v="1"/>
  </r>
  <r>
    <x v="0"/>
    <x v="0"/>
    <x v="0"/>
    <s v="J1200"/>
    <x v="2"/>
    <x v="1"/>
    <n v="3"/>
    <n v="3"/>
    <n v="8923"/>
    <n v="0.3"/>
    <n v="0.3"/>
    <n v="1"/>
  </r>
  <r>
    <x v="0"/>
    <x v="0"/>
    <x v="2"/>
    <n v="92950"/>
    <x v="0"/>
    <x v="1"/>
    <n v="2"/>
    <n v="1"/>
    <n v="8367"/>
    <n v="0.1"/>
    <n v="0.2"/>
    <n v="2"/>
  </r>
  <r>
    <x v="0"/>
    <x v="0"/>
    <x v="2"/>
    <s v="J0170"/>
    <x v="1"/>
    <x v="1"/>
    <n v="3"/>
    <n v="2"/>
    <n v="8367"/>
    <n v="0.2"/>
    <n v="0.4"/>
    <n v="1.5"/>
  </r>
  <r>
    <x v="0"/>
    <x v="0"/>
    <x v="2"/>
    <s v="J1200"/>
    <x v="2"/>
    <x v="1"/>
    <n v="2"/>
    <n v="2"/>
    <n v="8367"/>
    <n v="0.2"/>
    <n v="0.2"/>
    <n v="1"/>
  </r>
  <r>
    <x v="0"/>
    <x v="1"/>
    <x v="1"/>
    <n v="92950"/>
    <x v="0"/>
    <x v="1"/>
    <n v="2"/>
    <n v="1"/>
    <n v="9358"/>
    <n v="0.1"/>
    <n v="0.2"/>
    <n v="2"/>
  </r>
  <r>
    <x v="0"/>
    <x v="1"/>
    <x v="1"/>
    <s v="J0170"/>
    <x v="1"/>
    <x v="1"/>
    <n v="1"/>
    <n v="1"/>
    <n v="9358"/>
    <n v="0.1"/>
    <n v="0.1"/>
    <n v="1"/>
  </r>
  <r>
    <x v="0"/>
    <x v="1"/>
    <x v="1"/>
    <s v="J1200"/>
    <x v="2"/>
    <x v="1"/>
    <n v="2"/>
    <n v="2"/>
    <n v="9358"/>
    <n v="0.2"/>
    <n v="0.2"/>
    <n v="1"/>
  </r>
  <r>
    <x v="0"/>
    <x v="1"/>
    <x v="0"/>
    <n v="92950"/>
    <x v="0"/>
    <x v="1"/>
    <n v="4"/>
    <n v="3"/>
    <n v="9218"/>
    <n v="0.3"/>
    <n v="0.4"/>
    <n v="1.3"/>
  </r>
  <r>
    <x v="0"/>
    <x v="1"/>
    <x v="0"/>
    <s v="J0170"/>
    <x v="1"/>
    <x v="1"/>
    <n v="1"/>
    <n v="1"/>
    <n v="9218"/>
    <n v="0.1"/>
    <n v="0.1"/>
    <n v="1"/>
  </r>
  <r>
    <x v="0"/>
    <x v="1"/>
    <x v="0"/>
    <s v="J1200"/>
    <x v="2"/>
    <x v="1"/>
    <n v="4"/>
    <n v="2"/>
    <n v="9218"/>
    <n v="0.2"/>
    <n v="0.4"/>
    <n v="2"/>
  </r>
  <r>
    <x v="0"/>
    <x v="1"/>
    <x v="2"/>
    <n v="92950"/>
    <x v="0"/>
    <x v="1"/>
    <n v="1"/>
    <n v="1"/>
    <n v="8748"/>
    <n v="0.1"/>
    <n v="0.1"/>
    <n v="1"/>
  </r>
  <r>
    <x v="0"/>
    <x v="1"/>
    <x v="2"/>
    <s v="J0170"/>
    <x v="1"/>
    <x v="1"/>
    <n v="10"/>
    <n v="6"/>
    <n v="8748"/>
    <n v="0.7"/>
    <n v="1.1000000000000001"/>
    <n v="1.7"/>
  </r>
  <r>
    <x v="0"/>
    <x v="1"/>
    <x v="2"/>
    <s v="J1200"/>
    <x v="2"/>
    <x v="1"/>
    <n v="7"/>
    <n v="5"/>
    <n v="8748"/>
    <n v="0.6"/>
    <n v="0.8"/>
    <n v="1.4"/>
  </r>
  <r>
    <x v="5"/>
    <x v="0"/>
    <x v="1"/>
    <n v="92950"/>
    <x v="0"/>
    <x v="1"/>
    <n v="2"/>
    <n v="1"/>
    <n v="27693"/>
    <n v="0"/>
    <n v="0.1"/>
    <n v="2"/>
  </r>
  <r>
    <x v="5"/>
    <x v="0"/>
    <x v="1"/>
    <s v="J0170"/>
    <x v="1"/>
    <x v="1"/>
    <n v="8"/>
    <n v="5"/>
    <n v="27693"/>
    <n v="0.2"/>
    <n v="0.3"/>
    <n v="1.6"/>
  </r>
  <r>
    <x v="5"/>
    <x v="0"/>
    <x v="1"/>
    <s v="J1200"/>
    <x v="2"/>
    <x v="1"/>
    <n v="15"/>
    <n v="10"/>
    <n v="27693"/>
    <n v="0.4"/>
    <n v="0.5"/>
    <n v="1.5"/>
  </r>
  <r>
    <x v="5"/>
    <x v="0"/>
    <x v="0"/>
    <s v="J0170"/>
    <x v="1"/>
    <x v="1"/>
    <n v="6"/>
    <n v="4"/>
    <n v="27061"/>
    <n v="0.1"/>
    <n v="0.2"/>
    <n v="1.5"/>
  </r>
  <r>
    <x v="5"/>
    <x v="0"/>
    <x v="0"/>
    <s v="J1200"/>
    <x v="2"/>
    <x v="1"/>
    <n v="26"/>
    <n v="15"/>
    <n v="27061"/>
    <n v="0.6"/>
    <n v="1"/>
    <n v="1.7"/>
  </r>
  <r>
    <x v="5"/>
    <x v="0"/>
    <x v="2"/>
    <n v="92950"/>
    <x v="0"/>
    <x v="1"/>
    <n v="2"/>
    <n v="1"/>
    <n v="26005"/>
    <n v="0"/>
    <n v="0.1"/>
    <n v="2"/>
  </r>
  <r>
    <x v="5"/>
    <x v="0"/>
    <x v="2"/>
    <s v="J0170"/>
    <x v="1"/>
    <x v="1"/>
    <n v="7"/>
    <n v="6"/>
    <n v="26005"/>
    <n v="0.2"/>
    <n v="0.3"/>
    <n v="1.2"/>
  </r>
  <r>
    <x v="5"/>
    <x v="0"/>
    <x v="2"/>
    <s v="J1200"/>
    <x v="2"/>
    <x v="1"/>
    <n v="20"/>
    <n v="16"/>
    <n v="26005"/>
    <n v="0.6"/>
    <n v="0.8"/>
    <n v="1.2"/>
  </r>
  <r>
    <x v="5"/>
    <x v="1"/>
    <x v="1"/>
    <n v="92950"/>
    <x v="0"/>
    <x v="1"/>
    <n v="3"/>
    <n v="2"/>
    <n v="28891"/>
    <n v="0.1"/>
    <n v="0.1"/>
    <n v="1.5"/>
  </r>
  <r>
    <x v="5"/>
    <x v="1"/>
    <x v="1"/>
    <s v="J0170"/>
    <x v="1"/>
    <x v="1"/>
    <n v="5"/>
    <n v="5"/>
    <n v="28891"/>
    <n v="0.2"/>
    <n v="0.2"/>
    <n v="1"/>
  </r>
  <r>
    <x v="5"/>
    <x v="1"/>
    <x v="1"/>
    <s v="J1200"/>
    <x v="2"/>
    <x v="1"/>
    <n v="18"/>
    <n v="11"/>
    <n v="28891"/>
    <n v="0.4"/>
    <n v="0.6"/>
    <n v="1.6"/>
  </r>
  <r>
    <x v="5"/>
    <x v="1"/>
    <x v="0"/>
    <s v="J0170"/>
    <x v="1"/>
    <x v="1"/>
    <n v="10"/>
    <n v="6"/>
    <n v="28281"/>
    <n v="0.2"/>
    <n v="0.4"/>
    <n v="1.7"/>
  </r>
  <r>
    <x v="5"/>
    <x v="1"/>
    <x v="0"/>
    <s v="J1200"/>
    <x v="2"/>
    <x v="1"/>
    <n v="21"/>
    <n v="17"/>
    <n v="28281"/>
    <n v="0.6"/>
    <n v="0.7"/>
    <n v="1.2"/>
  </r>
  <r>
    <x v="5"/>
    <x v="1"/>
    <x v="2"/>
    <s v="J0170"/>
    <x v="1"/>
    <x v="1"/>
    <n v="14"/>
    <n v="11"/>
    <n v="27033"/>
    <n v="0.4"/>
    <n v="0.5"/>
    <n v="1.3"/>
  </r>
  <r>
    <x v="5"/>
    <x v="1"/>
    <x v="2"/>
    <s v="J1200"/>
    <x v="2"/>
    <x v="1"/>
    <n v="28"/>
    <n v="20"/>
    <n v="27033"/>
    <n v="0.7"/>
    <n v="1"/>
    <n v="1.4"/>
  </r>
  <r>
    <x v="1"/>
    <x v="0"/>
    <x v="1"/>
    <s v="J0170"/>
    <x v="1"/>
    <x v="1"/>
    <n v="6"/>
    <n v="4"/>
    <n v="23786"/>
    <n v="0.2"/>
    <n v="0.3"/>
    <n v="1.5"/>
  </r>
  <r>
    <x v="1"/>
    <x v="0"/>
    <x v="1"/>
    <s v="J1200"/>
    <x v="2"/>
    <x v="1"/>
    <n v="50"/>
    <n v="22"/>
    <n v="23786"/>
    <n v="0.9"/>
    <n v="2.1"/>
    <n v="2.2999999999999998"/>
  </r>
  <r>
    <x v="1"/>
    <x v="0"/>
    <x v="0"/>
    <n v="92950"/>
    <x v="0"/>
    <x v="1"/>
    <n v="4"/>
    <n v="3"/>
    <n v="23668"/>
    <n v="0.1"/>
    <n v="0.2"/>
    <n v="1.3"/>
  </r>
  <r>
    <x v="1"/>
    <x v="0"/>
    <x v="0"/>
    <s v="J0170"/>
    <x v="1"/>
    <x v="1"/>
    <n v="6"/>
    <n v="5"/>
    <n v="23668"/>
    <n v="0.2"/>
    <n v="0.3"/>
    <n v="1.2"/>
  </r>
  <r>
    <x v="1"/>
    <x v="0"/>
    <x v="0"/>
    <s v="J1200"/>
    <x v="2"/>
    <x v="1"/>
    <n v="59"/>
    <n v="39"/>
    <n v="23668"/>
    <n v="1.6"/>
    <n v="2.5"/>
    <n v="1.5"/>
  </r>
  <r>
    <x v="1"/>
    <x v="0"/>
    <x v="2"/>
    <n v="92950"/>
    <x v="0"/>
    <x v="1"/>
    <n v="3"/>
    <n v="2"/>
    <n v="22644"/>
    <n v="0.1"/>
    <n v="0.1"/>
    <n v="1.5"/>
  </r>
  <r>
    <x v="1"/>
    <x v="0"/>
    <x v="2"/>
    <s v="J0170"/>
    <x v="1"/>
    <x v="1"/>
    <n v="9"/>
    <n v="6"/>
    <n v="22644"/>
    <n v="0.3"/>
    <n v="0.4"/>
    <n v="1.5"/>
  </r>
  <r>
    <x v="1"/>
    <x v="0"/>
    <x v="2"/>
    <s v="J1200"/>
    <x v="2"/>
    <x v="1"/>
    <n v="80"/>
    <n v="49"/>
    <n v="22644"/>
    <n v="2.2000000000000002"/>
    <n v="3.5"/>
    <n v="1.6"/>
  </r>
  <r>
    <x v="1"/>
    <x v="1"/>
    <x v="1"/>
    <n v="92950"/>
    <x v="0"/>
    <x v="1"/>
    <n v="1"/>
    <n v="1"/>
    <n v="24438"/>
    <n v="0"/>
    <n v="0"/>
    <n v="1"/>
  </r>
  <r>
    <x v="1"/>
    <x v="1"/>
    <x v="1"/>
    <s v="J0170"/>
    <x v="1"/>
    <x v="1"/>
    <n v="7"/>
    <n v="5"/>
    <n v="24438"/>
    <n v="0.2"/>
    <n v="0.3"/>
    <n v="1.4"/>
  </r>
  <r>
    <x v="1"/>
    <x v="1"/>
    <x v="1"/>
    <s v="J1200"/>
    <x v="2"/>
    <x v="1"/>
    <n v="40"/>
    <n v="24"/>
    <n v="24438"/>
    <n v="1"/>
    <n v="1.6"/>
    <n v="1.7"/>
  </r>
  <r>
    <x v="1"/>
    <x v="1"/>
    <x v="0"/>
    <n v="92950"/>
    <x v="0"/>
    <x v="1"/>
    <n v="3"/>
    <n v="2"/>
    <n v="24560"/>
    <n v="0.1"/>
    <n v="0.1"/>
    <n v="1.5"/>
  </r>
  <r>
    <x v="1"/>
    <x v="1"/>
    <x v="0"/>
    <s v="J1200"/>
    <x v="2"/>
    <x v="1"/>
    <n v="30"/>
    <n v="20"/>
    <n v="24560"/>
    <n v="0.8"/>
    <n v="1.2"/>
    <n v="1.5"/>
  </r>
  <r>
    <x v="1"/>
    <x v="1"/>
    <x v="2"/>
    <n v="92950"/>
    <x v="0"/>
    <x v="1"/>
    <n v="6"/>
    <n v="3"/>
    <n v="23439"/>
    <n v="0.1"/>
    <n v="0.3"/>
    <n v="2"/>
  </r>
  <r>
    <x v="1"/>
    <x v="1"/>
    <x v="2"/>
    <s v="J0170"/>
    <x v="1"/>
    <x v="1"/>
    <n v="6"/>
    <n v="5"/>
    <n v="23439"/>
    <n v="0.2"/>
    <n v="0.3"/>
    <n v="1.2"/>
  </r>
  <r>
    <x v="1"/>
    <x v="1"/>
    <x v="2"/>
    <s v="J1200"/>
    <x v="2"/>
    <x v="1"/>
    <n v="39"/>
    <n v="24"/>
    <n v="23439"/>
    <n v="1"/>
    <n v="1.7"/>
    <n v="1.6"/>
  </r>
  <r>
    <x v="2"/>
    <x v="0"/>
    <x v="1"/>
    <s v="J0170"/>
    <x v="1"/>
    <x v="1"/>
    <n v="9"/>
    <n v="4"/>
    <n v="14616"/>
    <n v="0.3"/>
    <n v="0.6"/>
    <n v="2.2000000000000002"/>
  </r>
  <r>
    <x v="2"/>
    <x v="0"/>
    <x v="1"/>
    <s v="J1200"/>
    <x v="2"/>
    <x v="1"/>
    <n v="52"/>
    <n v="25"/>
    <n v="14616"/>
    <n v="1.7"/>
    <n v="3.6"/>
    <n v="2.1"/>
  </r>
  <r>
    <x v="2"/>
    <x v="0"/>
    <x v="0"/>
    <n v="92950"/>
    <x v="0"/>
    <x v="1"/>
    <n v="8"/>
    <n v="4"/>
    <n v="15486"/>
    <n v="0.3"/>
    <n v="0.5"/>
    <n v="2"/>
  </r>
  <r>
    <x v="2"/>
    <x v="0"/>
    <x v="0"/>
    <s v="J0170"/>
    <x v="1"/>
    <x v="1"/>
    <n v="8"/>
    <n v="7"/>
    <n v="15486"/>
    <n v="0.5"/>
    <n v="0.5"/>
    <n v="1.1000000000000001"/>
  </r>
  <r>
    <x v="2"/>
    <x v="0"/>
    <x v="0"/>
    <s v="J1200"/>
    <x v="2"/>
    <x v="1"/>
    <n v="63"/>
    <n v="39"/>
    <n v="15486"/>
    <n v="2.5"/>
    <n v="4.0999999999999996"/>
    <n v="1.6"/>
  </r>
  <r>
    <x v="2"/>
    <x v="0"/>
    <x v="2"/>
    <s v="J0170"/>
    <x v="1"/>
    <x v="1"/>
    <n v="3"/>
    <n v="3"/>
    <n v="15439"/>
    <n v="0.2"/>
    <n v="0.2"/>
    <n v="1"/>
  </r>
  <r>
    <x v="2"/>
    <x v="0"/>
    <x v="2"/>
    <s v="J1200"/>
    <x v="2"/>
    <x v="1"/>
    <n v="89"/>
    <n v="48"/>
    <n v="15439"/>
    <n v="3.1"/>
    <n v="5.8"/>
    <n v="1.9"/>
  </r>
  <r>
    <x v="2"/>
    <x v="1"/>
    <x v="1"/>
    <n v="92950"/>
    <x v="0"/>
    <x v="1"/>
    <n v="5"/>
    <n v="2"/>
    <n v="13636"/>
    <n v="0.1"/>
    <n v="0.4"/>
    <n v="2.5"/>
  </r>
  <r>
    <x v="2"/>
    <x v="1"/>
    <x v="1"/>
    <s v="J0170"/>
    <x v="1"/>
    <x v="1"/>
    <n v="5"/>
    <n v="2"/>
    <n v="13636"/>
    <n v="0.1"/>
    <n v="0.4"/>
    <n v="2.5"/>
  </r>
  <r>
    <x v="2"/>
    <x v="1"/>
    <x v="1"/>
    <s v="J1200"/>
    <x v="2"/>
    <x v="1"/>
    <n v="21"/>
    <n v="9"/>
    <n v="13636"/>
    <n v="0.7"/>
    <n v="1.5"/>
    <n v="2.2999999999999998"/>
  </r>
  <r>
    <x v="2"/>
    <x v="1"/>
    <x v="0"/>
    <s v="J0170"/>
    <x v="1"/>
    <x v="1"/>
    <n v="2"/>
    <n v="2"/>
    <n v="14939"/>
    <n v="0.1"/>
    <n v="0.1"/>
    <n v="1"/>
  </r>
  <r>
    <x v="2"/>
    <x v="1"/>
    <x v="0"/>
    <s v="J1200"/>
    <x v="2"/>
    <x v="1"/>
    <n v="30"/>
    <n v="17"/>
    <n v="14939"/>
    <n v="1.1000000000000001"/>
    <n v="2"/>
    <n v="1.8"/>
  </r>
  <r>
    <x v="2"/>
    <x v="1"/>
    <x v="2"/>
    <n v="92950"/>
    <x v="0"/>
    <x v="1"/>
    <n v="1"/>
    <n v="1"/>
    <n v="14856"/>
    <n v="0.1"/>
    <n v="0.1"/>
    <n v="1"/>
  </r>
  <r>
    <x v="2"/>
    <x v="1"/>
    <x v="2"/>
    <s v="J0170"/>
    <x v="1"/>
    <x v="1"/>
    <n v="1"/>
    <n v="1"/>
    <n v="14856"/>
    <n v="0.1"/>
    <n v="0.1"/>
    <n v="1"/>
  </r>
  <r>
    <x v="2"/>
    <x v="1"/>
    <x v="2"/>
    <s v="J1200"/>
    <x v="2"/>
    <x v="1"/>
    <n v="34"/>
    <n v="19"/>
    <n v="14856"/>
    <n v="1.3"/>
    <n v="2.2999999999999998"/>
    <n v="1.8"/>
  </r>
  <r>
    <x v="3"/>
    <x v="0"/>
    <x v="1"/>
    <n v="92950"/>
    <x v="0"/>
    <x v="1"/>
    <n v="7"/>
    <n v="5"/>
    <n v="143269"/>
    <n v="0"/>
    <n v="0"/>
    <n v="1.4"/>
  </r>
  <r>
    <x v="3"/>
    <x v="0"/>
    <x v="1"/>
    <s v="J0170"/>
    <x v="1"/>
    <x v="1"/>
    <n v="32"/>
    <n v="19"/>
    <n v="143269"/>
    <n v="0.1"/>
    <n v="0.2"/>
    <n v="1.7"/>
  </r>
  <r>
    <x v="3"/>
    <x v="0"/>
    <x v="1"/>
    <s v="J1200"/>
    <x v="2"/>
    <x v="1"/>
    <n v="313"/>
    <n v="185"/>
    <n v="143269"/>
    <n v="1.3"/>
    <n v="2.2000000000000002"/>
    <n v="1.7"/>
  </r>
  <r>
    <x v="3"/>
    <x v="0"/>
    <x v="0"/>
    <n v="92950"/>
    <x v="0"/>
    <x v="1"/>
    <n v="3"/>
    <n v="3"/>
    <n v="142780"/>
    <n v="0"/>
    <n v="0"/>
    <n v="1"/>
  </r>
  <r>
    <x v="3"/>
    <x v="0"/>
    <x v="0"/>
    <s v="J0170"/>
    <x v="1"/>
    <x v="1"/>
    <n v="43"/>
    <n v="29"/>
    <n v="142780"/>
    <n v="0.2"/>
    <n v="0.3"/>
    <n v="1.5"/>
  </r>
  <r>
    <x v="3"/>
    <x v="0"/>
    <x v="0"/>
    <s v="J1200"/>
    <x v="2"/>
    <x v="1"/>
    <n v="476"/>
    <n v="281"/>
    <n v="142780"/>
    <n v="2"/>
    <n v="3.3"/>
    <n v="1.7"/>
  </r>
  <r>
    <x v="3"/>
    <x v="0"/>
    <x v="2"/>
    <n v="92950"/>
    <x v="0"/>
    <x v="1"/>
    <n v="19"/>
    <n v="9"/>
    <n v="135406"/>
    <n v="0.1"/>
    <n v="0.1"/>
    <n v="2.1"/>
  </r>
  <r>
    <x v="3"/>
    <x v="0"/>
    <x v="2"/>
    <s v="J0170"/>
    <x v="1"/>
    <x v="1"/>
    <n v="35"/>
    <n v="27"/>
    <n v="135406"/>
    <n v="0.2"/>
    <n v="0.3"/>
    <n v="1.3"/>
  </r>
  <r>
    <x v="3"/>
    <x v="0"/>
    <x v="2"/>
    <s v="J1200"/>
    <x v="2"/>
    <x v="1"/>
    <n v="686"/>
    <n v="381"/>
    <n v="135406"/>
    <n v="2.8"/>
    <n v="5.0999999999999996"/>
    <n v="1.8"/>
  </r>
  <r>
    <x v="3"/>
    <x v="1"/>
    <x v="1"/>
    <n v="92950"/>
    <x v="0"/>
    <x v="1"/>
    <n v="25"/>
    <n v="17"/>
    <n v="123708"/>
    <n v="0.1"/>
    <n v="0.2"/>
    <n v="1.5"/>
  </r>
  <r>
    <x v="3"/>
    <x v="1"/>
    <x v="1"/>
    <s v="J0170"/>
    <x v="1"/>
    <x v="1"/>
    <n v="25"/>
    <n v="18"/>
    <n v="123708"/>
    <n v="0.1"/>
    <n v="0.2"/>
    <n v="1.4"/>
  </r>
  <r>
    <x v="3"/>
    <x v="1"/>
    <x v="1"/>
    <s v="J1200"/>
    <x v="2"/>
    <x v="1"/>
    <n v="121"/>
    <n v="80"/>
    <n v="123708"/>
    <n v="0.6"/>
    <n v="1"/>
    <n v="1.5"/>
  </r>
  <r>
    <x v="3"/>
    <x v="1"/>
    <x v="0"/>
    <n v="92950"/>
    <x v="0"/>
    <x v="1"/>
    <n v="18"/>
    <n v="10"/>
    <n v="123485"/>
    <n v="0.1"/>
    <n v="0.1"/>
    <n v="1.8"/>
  </r>
  <r>
    <x v="3"/>
    <x v="1"/>
    <x v="0"/>
    <s v="J0170"/>
    <x v="1"/>
    <x v="1"/>
    <n v="32"/>
    <n v="19"/>
    <n v="123485"/>
    <n v="0.2"/>
    <n v="0.3"/>
    <n v="1.7"/>
  </r>
  <r>
    <x v="3"/>
    <x v="1"/>
    <x v="0"/>
    <s v="J1200"/>
    <x v="2"/>
    <x v="1"/>
    <n v="208"/>
    <n v="118"/>
    <n v="123485"/>
    <n v="1"/>
    <n v="1.7"/>
    <n v="1.8"/>
  </r>
  <r>
    <x v="3"/>
    <x v="1"/>
    <x v="2"/>
    <n v="92950"/>
    <x v="0"/>
    <x v="1"/>
    <n v="21"/>
    <n v="10"/>
    <n v="115603"/>
    <n v="0.1"/>
    <n v="0.2"/>
    <n v="2.1"/>
  </r>
  <r>
    <x v="3"/>
    <x v="1"/>
    <x v="2"/>
    <s v="J0170"/>
    <x v="1"/>
    <x v="1"/>
    <n v="28"/>
    <n v="21"/>
    <n v="115603"/>
    <n v="0.2"/>
    <n v="0.2"/>
    <n v="1.3"/>
  </r>
  <r>
    <x v="3"/>
    <x v="1"/>
    <x v="2"/>
    <s v="J1200"/>
    <x v="2"/>
    <x v="1"/>
    <n v="199"/>
    <n v="127"/>
    <n v="115603"/>
    <n v="1.1000000000000001"/>
    <n v="1.7"/>
    <n v="1.6"/>
  </r>
  <r>
    <x v="6"/>
    <x v="0"/>
    <x v="1"/>
    <s v="J0170"/>
    <x v="1"/>
    <x v="1"/>
    <n v="2"/>
    <n v="2"/>
    <n v="14416"/>
    <n v="0.1"/>
    <n v="0.1"/>
    <n v="1"/>
  </r>
  <r>
    <x v="9"/>
    <x v="0"/>
    <x v="1"/>
    <s v="J1200"/>
    <x v="2"/>
    <x v="1"/>
    <n v="2"/>
    <n v="2"/>
    <n v="14416"/>
    <n v="0.1"/>
    <n v="0.1"/>
    <n v="1"/>
  </r>
  <r>
    <x v="9"/>
    <x v="0"/>
    <x v="0"/>
    <n v="92950"/>
    <x v="0"/>
    <x v="1"/>
    <n v="1"/>
    <n v="1"/>
    <n v="14008"/>
    <n v="0.1"/>
    <n v="0.1"/>
    <n v="1"/>
  </r>
  <r>
    <x v="9"/>
    <x v="0"/>
    <x v="0"/>
    <s v="J0170"/>
    <x v="1"/>
    <x v="1"/>
    <n v="2"/>
    <n v="2"/>
    <n v="14008"/>
    <n v="0.1"/>
    <n v="0.1"/>
    <n v="1"/>
  </r>
  <r>
    <x v="9"/>
    <x v="0"/>
    <x v="0"/>
    <s v="J1200"/>
    <x v="2"/>
    <x v="1"/>
    <n v="6"/>
    <n v="3"/>
    <n v="14008"/>
    <n v="0.2"/>
    <n v="0.4"/>
    <n v="2"/>
  </r>
  <r>
    <x v="9"/>
    <x v="0"/>
    <x v="2"/>
    <s v="J0170"/>
    <x v="1"/>
    <x v="1"/>
    <n v="1"/>
    <n v="1"/>
    <n v="13549"/>
    <n v="0.1"/>
    <n v="0.1"/>
    <n v="1"/>
  </r>
  <r>
    <x v="9"/>
    <x v="0"/>
    <x v="2"/>
    <s v="J1200"/>
    <x v="2"/>
    <x v="1"/>
    <n v="7"/>
    <n v="6"/>
    <n v="13549"/>
    <n v="0.4"/>
    <n v="0.5"/>
    <n v="1.2"/>
  </r>
  <r>
    <x v="9"/>
    <x v="1"/>
    <x v="1"/>
    <s v="J0170"/>
    <x v="1"/>
    <x v="1"/>
    <n v="2"/>
    <n v="1"/>
    <n v="14884"/>
    <n v="0.1"/>
    <n v="0.1"/>
    <n v="2"/>
  </r>
  <r>
    <x v="9"/>
    <x v="1"/>
    <x v="0"/>
    <s v="J1200"/>
    <x v="2"/>
    <x v="1"/>
    <n v="7"/>
    <n v="4"/>
    <n v="14704"/>
    <n v="0.3"/>
    <n v="0.5"/>
    <n v="1.8"/>
  </r>
  <r>
    <x v="9"/>
    <x v="1"/>
    <x v="2"/>
    <s v="J0170"/>
    <x v="1"/>
    <x v="1"/>
    <n v="15"/>
    <n v="4"/>
    <n v="13973"/>
    <n v="0.3"/>
    <n v="1.1000000000000001"/>
    <n v="3.8"/>
  </r>
  <r>
    <x v="9"/>
    <x v="1"/>
    <x v="2"/>
    <s v="J1200"/>
    <x v="2"/>
    <x v="1"/>
    <n v="13"/>
    <n v="11"/>
    <n v="13973"/>
    <n v="0.8"/>
    <n v="0.9"/>
    <n v="1.2"/>
  </r>
  <r>
    <x v="4"/>
    <x v="0"/>
    <x v="1"/>
    <n v="92950"/>
    <x v="0"/>
    <x v="1"/>
    <n v="14"/>
    <n v="9"/>
    <n v="130694"/>
    <n v="0.1"/>
    <n v="0.1"/>
    <n v="1.6"/>
  </r>
  <r>
    <x v="4"/>
    <x v="0"/>
    <x v="1"/>
    <s v="J0170"/>
    <x v="1"/>
    <x v="1"/>
    <n v="23"/>
    <n v="17"/>
    <n v="130694"/>
    <n v="0.1"/>
    <n v="0.2"/>
    <n v="1.4"/>
  </r>
  <r>
    <x v="4"/>
    <x v="0"/>
    <x v="1"/>
    <s v="J1200"/>
    <x v="2"/>
    <x v="1"/>
    <n v="210"/>
    <n v="130"/>
    <n v="130694"/>
    <n v="1"/>
    <n v="1.6"/>
    <n v="1.6"/>
  </r>
  <r>
    <x v="4"/>
    <x v="0"/>
    <x v="0"/>
    <n v="92950"/>
    <x v="0"/>
    <x v="1"/>
    <n v="25"/>
    <n v="13"/>
    <n v="131165"/>
    <n v="0.1"/>
    <n v="0.2"/>
    <n v="1.9"/>
  </r>
  <r>
    <x v="4"/>
    <x v="0"/>
    <x v="0"/>
    <s v="J0170"/>
    <x v="1"/>
    <x v="1"/>
    <n v="26"/>
    <n v="16"/>
    <n v="131165"/>
    <n v="0.1"/>
    <n v="0.2"/>
    <n v="1.6"/>
  </r>
  <r>
    <x v="4"/>
    <x v="0"/>
    <x v="0"/>
    <s v="J1200"/>
    <x v="2"/>
    <x v="1"/>
    <n v="271"/>
    <n v="173"/>
    <n v="131165"/>
    <n v="1.3"/>
    <n v="2.1"/>
    <n v="1.6"/>
  </r>
  <r>
    <x v="4"/>
    <x v="0"/>
    <x v="2"/>
    <n v="92950"/>
    <x v="0"/>
    <x v="1"/>
    <n v="21"/>
    <n v="16"/>
    <n v="129324"/>
    <n v="0.1"/>
    <n v="0.2"/>
    <n v="1.3"/>
  </r>
  <r>
    <x v="4"/>
    <x v="0"/>
    <x v="2"/>
    <s v="J0170"/>
    <x v="1"/>
    <x v="1"/>
    <n v="27"/>
    <n v="19"/>
    <n v="129324"/>
    <n v="0.1"/>
    <n v="0.2"/>
    <n v="1.4"/>
  </r>
  <r>
    <x v="4"/>
    <x v="0"/>
    <x v="2"/>
    <s v="J1200"/>
    <x v="2"/>
    <x v="1"/>
    <n v="362"/>
    <n v="227"/>
    <n v="129324"/>
    <n v="1.8"/>
    <n v="2.8"/>
    <n v="1.6"/>
  </r>
  <r>
    <x v="4"/>
    <x v="1"/>
    <x v="1"/>
    <n v="92950"/>
    <x v="0"/>
    <x v="1"/>
    <n v="88"/>
    <n v="56"/>
    <n v="118311"/>
    <n v="0.5"/>
    <n v="0.7"/>
    <n v="1.6"/>
  </r>
  <r>
    <x v="4"/>
    <x v="1"/>
    <x v="1"/>
    <s v="J0170"/>
    <x v="1"/>
    <x v="1"/>
    <n v="19"/>
    <n v="14"/>
    <n v="118311"/>
    <n v="0.1"/>
    <n v="0.2"/>
    <n v="1.4"/>
  </r>
  <r>
    <x v="4"/>
    <x v="1"/>
    <x v="1"/>
    <s v="J1200"/>
    <x v="2"/>
    <x v="1"/>
    <n v="87"/>
    <n v="61"/>
    <n v="118311"/>
    <n v="0.5"/>
    <n v="0.7"/>
    <n v="1.4"/>
  </r>
  <r>
    <x v="4"/>
    <x v="1"/>
    <x v="0"/>
    <n v="92950"/>
    <x v="0"/>
    <x v="1"/>
    <n v="78"/>
    <n v="48"/>
    <n v="119316"/>
    <n v="0.4"/>
    <n v="0.7"/>
    <n v="1.6"/>
  </r>
  <r>
    <x v="4"/>
    <x v="1"/>
    <x v="0"/>
    <s v="J0170"/>
    <x v="1"/>
    <x v="1"/>
    <n v="24"/>
    <n v="17"/>
    <n v="119316"/>
    <n v="0.1"/>
    <n v="0.2"/>
    <n v="1.4"/>
  </r>
  <r>
    <x v="4"/>
    <x v="1"/>
    <x v="0"/>
    <s v="J1200"/>
    <x v="2"/>
    <x v="1"/>
    <n v="131"/>
    <n v="84"/>
    <n v="119316"/>
    <n v="0.7"/>
    <n v="1.1000000000000001"/>
    <n v="1.6"/>
  </r>
  <r>
    <x v="4"/>
    <x v="1"/>
    <x v="2"/>
    <n v="92950"/>
    <x v="0"/>
    <x v="1"/>
    <n v="78"/>
    <n v="59"/>
    <n v="116567"/>
    <n v="0.5"/>
    <n v="0.7"/>
    <n v="1.3"/>
  </r>
  <r>
    <x v="4"/>
    <x v="1"/>
    <x v="2"/>
    <s v="J0170"/>
    <x v="1"/>
    <x v="1"/>
    <n v="41"/>
    <n v="31"/>
    <n v="116567"/>
    <n v="0.3"/>
    <n v="0.4"/>
    <n v="1.3"/>
  </r>
  <r>
    <x v="4"/>
    <x v="1"/>
    <x v="2"/>
    <s v="J1200"/>
    <x v="2"/>
    <x v="1"/>
    <n v="199"/>
    <n v="121"/>
    <n v="116567"/>
    <n v="1"/>
    <n v="1.7"/>
    <n v="1.6"/>
  </r>
  <r>
    <x v="6"/>
    <x v="0"/>
    <x v="1"/>
    <n v="92950"/>
    <x v="0"/>
    <x v="1"/>
    <n v="2"/>
    <n v="1"/>
    <n v="25550"/>
    <n v="0"/>
    <n v="0.1"/>
    <n v="2"/>
  </r>
  <r>
    <x v="6"/>
    <x v="0"/>
    <x v="0"/>
    <s v="J0170"/>
    <x v="1"/>
    <x v="1"/>
    <n v="4"/>
    <n v="3"/>
    <n v="25097"/>
    <n v="0.1"/>
    <n v="0.2"/>
    <n v="1.3"/>
  </r>
  <r>
    <x v="6"/>
    <x v="0"/>
    <x v="0"/>
    <s v="J1200"/>
    <x v="2"/>
    <x v="1"/>
    <n v="8"/>
    <n v="5"/>
    <n v="25097"/>
    <n v="0.2"/>
    <n v="0.3"/>
    <n v="1.6"/>
  </r>
  <r>
    <x v="6"/>
    <x v="0"/>
    <x v="2"/>
    <s v="J0170"/>
    <x v="1"/>
    <x v="1"/>
    <n v="6"/>
    <n v="4"/>
    <n v="23946"/>
    <n v="0.2"/>
    <n v="0.3"/>
    <n v="1.5"/>
  </r>
  <r>
    <x v="6"/>
    <x v="0"/>
    <x v="2"/>
    <s v="J1200"/>
    <x v="2"/>
    <x v="1"/>
    <n v="9"/>
    <n v="8"/>
    <n v="23946"/>
    <n v="0.3"/>
    <n v="0.4"/>
    <n v="1.1000000000000001"/>
  </r>
  <r>
    <x v="6"/>
    <x v="1"/>
    <x v="1"/>
    <s v="J0170"/>
    <x v="1"/>
    <x v="1"/>
    <n v="1"/>
    <n v="1"/>
    <n v="26723"/>
    <n v="0"/>
    <n v="0"/>
    <n v="1"/>
  </r>
  <r>
    <x v="6"/>
    <x v="1"/>
    <x v="1"/>
    <s v="J1200"/>
    <x v="2"/>
    <x v="1"/>
    <n v="11"/>
    <n v="10"/>
    <n v="26723"/>
    <n v="0.4"/>
    <n v="0.4"/>
    <n v="1.1000000000000001"/>
  </r>
  <r>
    <x v="6"/>
    <x v="1"/>
    <x v="0"/>
    <n v="92950"/>
    <x v="0"/>
    <x v="1"/>
    <n v="2"/>
    <n v="1"/>
    <n v="26233"/>
    <n v="0"/>
    <n v="0.1"/>
    <n v="2"/>
  </r>
  <r>
    <x v="6"/>
    <x v="1"/>
    <x v="0"/>
    <s v="J0170"/>
    <x v="1"/>
    <x v="1"/>
    <n v="13"/>
    <n v="9"/>
    <n v="26233"/>
    <n v="0.3"/>
    <n v="0.5"/>
    <n v="1.4"/>
  </r>
  <r>
    <x v="6"/>
    <x v="1"/>
    <x v="0"/>
    <s v="J1200"/>
    <x v="2"/>
    <x v="1"/>
    <n v="15"/>
    <n v="9"/>
    <n v="26233"/>
    <n v="0.3"/>
    <n v="0.6"/>
    <n v="1.7"/>
  </r>
  <r>
    <x v="6"/>
    <x v="1"/>
    <x v="2"/>
    <s v="J0170"/>
    <x v="1"/>
    <x v="1"/>
    <n v="3"/>
    <n v="3"/>
    <n v="25110"/>
    <n v="0.1"/>
    <n v="0.1"/>
    <n v="1"/>
  </r>
  <r>
    <x v="6"/>
    <x v="1"/>
    <x v="2"/>
    <s v="J1200"/>
    <x v="2"/>
    <x v="1"/>
    <n v="18"/>
    <n v="15"/>
    <n v="25110"/>
    <n v="0.6"/>
    <n v="0.7"/>
    <n v="1.2"/>
  </r>
  <r>
    <x v="7"/>
    <x v="0"/>
    <x v="1"/>
    <n v="92950"/>
    <x v="0"/>
    <x v="1"/>
    <n v="5"/>
    <n v="3"/>
    <n v="7817"/>
    <n v="0.4"/>
    <n v="0.6"/>
    <n v="1.7"/>
  </r>
  <r>
    <x v="7"/>
    <x v="0"/>
    <x v="1"/>
    <s v="J0170"/>
    <x v="1"/>
    <x v="1"/>
    <n v="4"/>
    <n v="2"/>
    <n v="7817"/>
    <n v="0.3"/>
    <n v="0.5"/>
    <n v="2"/>
  </r>
  <r>
    <x v="7"/>
    <x v="0"/>
    <x v="1"/>
    <s v="J1200"/>
    <x v="2"/>
    <x v="1"/>
    <n v="5"/>
    <n v="5"/>
    <n v="7817"/>
    <n v="0.6"/>
    <n v="0.6"/>
    <n v="1"/>
  </r>
  <r>
    <x v="7"/>
    <x v="0"/>
    <x v="0"/>
    <n v="92950"/>
    <x v="0"/>
    <x v="1"/>
    <n v="16"/>
    <n v="8"/>
    <n v="8827"/>
    <n v="0.9"/>
    <n v="1.8"/>
    <n v="2"/>
  </r>
  <r>
    <x v="7"/>
    <x v="0"/>
    <x v="0"/>
    <s v="J0170"/>
    <x v="1"/>
    <x v="1"/>
    <n v="2"/>
    <n v="2"/>
    <n v="8827"/>
    <n v="0.2"/>
    <n v="0.2"/>
    <n v="1"/>
  </r>
  <r>
    <x v="7"/>
    <x v="0"/>
    <x v="0"/>
    <s v="J1200"/>
    <x v="2"/>
    <x v="1"/>
    <n v="7"/>
    <n v="4"/>
    <n v="8827"/>
    <n v="0.5"/>
    <n v="0.8"/>
    <n v="1.8"/>
  </r>
  <r>
    <x v="7"/>
    <x v="0"/>
    <x v="2"/>
    <n v="92950"/>
    <x v="0"/>
    <x v="1"/>
    <n v="8"/>
    <n v="4"/>
    <n v="9872"/>
    <n v="0.4"/>
    <n v="0.8"/>
    <n v="2"/>
  </r>
  <r>
    <x v="7"/>
    <x v="0"/>
    <x v="2"/>
    <s v="J0170"/>
    <x v="1"/>
    <x v="1"/>
    <n v="2"/>
    <n v="1"/>
    <n v="9872"/>
    <n v="0.1"/>
    <n v="0.2"/>
    <n v="2"/>
  </r>
  <r>
    <x v="7"/>
    <x v="0"/>
    <x v="2"/>
    <s v="J1200"/>
    <x v="2"/>
    <x v="1"/>
    <n v="15"/>
    <n v="11"/>
    <n v="9872"/>
    <n v="1.1000000000000001"/>
    <n v="1.5"/>
    <n v="1.4"/>
  </r>
  <r>
    <x v="7"/>
    <x v="1"/>
    <x v="1"/>
    <n v="92950"/>
    <x v="0"/>
    <x v="1"/>
    <n v="19"/>
    <n v="15"/>
    <n v="9114"/>
    <n v="1.6"/>
    <n v="2.1"/>
    <n v="1.3"/>
  </r>
  <r>
    <x v="7"/>
    <x v="1"/>
    <x v="1"/>
    <s v="J0170"/>
    <x v="1"/>
    <x v="1"/>
    <n v="6"/>
    <n v="4"/>
    <n v="9114"/>
    <n v="0.4"/>
    <n v="0.7"/>
    <n v="1.5"/>
  </r>
  <r>
    <x v="7"/>
    <x v="1"/>
    <x v="1"/>
    <s v="J1200"/>
    <x v="2"/>
    <x v="1"/>
    <n v="7"/>
    <n v="6"/>
    <n v="9114"/>
    <n v="0.7"/>
    <n v="0.8"/>
    <n v="1.2"/>
  </r>
  <r>
    <x v="7"/>
    <x v="1"/>
    <x v="0"/>
    <n v="92950"/>
    <x v="0"/>
    <x v="1"/>
    <n v="15"/>
    <n v="11"/>
    <n v="9934"/>
    <n v="1.1000000000000001"/>
    <n v="1.5"/>
    <n v="1.4"/>
  </r>
  <r>
    <x v="7"/>
    <x v="1"/>
    <x v="0"/>
    <s v="J0170"/>
    <x v="1"/>
    <x v="1"/>
    <n v="3"/>
    <n v="3"/>
    <n v="9934"/>
    <n v="0.3"/>
    <n v="0.3"/>
    <n v="1"/>
  </r>
  <r>
    <x v="7"/>
    <x v="1"/>
    <x v="0"/>
    <s v="J1200"/>
    <x v="2"/>
    <x v="1"/>
    <n v="6"/>
    <n v="5"/>
    <n v="9934"/>
    <n v="0.5"/>
    <n v="0.6"/>
    <n v="1.2"/>
  </r>
  <r>
    <x v="7"/>
    <x v="1"/>
    <x v="2"/>
    <n v="92950"/>
    <x v="0"/>
    <x v="1"/>
    <n v="23"/>
    <n v="15"/>
    <n v="10879"/>
    <n v="1.4"/>
    <n v="2.1"/>
    <n v="1.5"/>
  </r>
  <r>
    <x v="7"/>
    <x v="1"/>
    <x v="2"/>
    <s v="J0170"/>
    <x v="1"/>
    <x v="1"/>
    <n v="3"/>
    <n v="3"/>
    <n v="10879"/>
    <n v="0.3"/>
    <n v="0.3"/>
    <n v="1"/>
  </r>
  <r>
    <x v="7"/>
    <x v="1"/>
    <x v="2"/>
    <s v="J1200"/>
    <x v="2"/>
    <x v="1"/>
    <n v="13"/>
    <n v="10"/>
    <n v="10879"/>
    <n v="0.9"/>
    <n v="1.2"/>
    <n v="1.3"/>
  </r>
  <r>
    <x v="8"/>
    <x v="0"/>
    <x v="1"/>
    <n v="92950"/>
    <x v="0"/>
    <x v="1"/>
    <n v="3"/>
    <n v="3"/>
    <n v="2615"/>
    <n v="1.1000000000000001"/>
    <n v="1.1000000000000001"/>
    <n v="1"/>
  </r>
  <r>
    <x v="8"/>
    <x v="0"/>
    <x v="0"/>
    <n v="92950"/>
    <x v="0"/>
    <x v="1"/>
    <n v="6"/>
    <n v="5"/>
    <n v="3206"/>
    <n v="1.6"/>
    <n v="1.9"/>
    <n v="1.2"/>
  </r>
  <r>
    <x v="8"/>
    <x v="0"/>
    <x v="0"/>
    <s v="J1200"/>
    <x v="2"/>
    <x v="1"/>
    <n v="2"/>
    <n v="1"/>
    <n v="3206"/>
    <n v="0.3"/>
    <n v="0.6"/>
    <n v="2"/>
  </r>
  <r>
    <x v="8"/>
    <x v="0"/>
    <x v="2"/>
    <n v="92950"/>
    <x v="0"/>
    <x v="1"/>
    <n v="8"/>
    <n v="6"/>
    <n v="3818"/>
    <n v="1.6"/>
    <n v="2.1"/>
    <n v="1.3"/>
  </r>
  <r>
    <x v="8"/>
    <x v="0"/>
    <x v="2"/>
    <s v="J0170"/>
    <x v="1"/>
    <x v="1"/>
    <n v="1"/>
    <n v="1"/>
    <n v="3818"/>
    <n v="0.3"/>
    <n v="0.3"/>
    <n v="1"/>
  </r>
  <r>
    <x v="8"/>
    <x v="0"/>
    <x v="2"/>
    <s v="J1200"/>
    <x v="2"/>
    <x v="1"/>
    <n v="3"/>
    <n v="2"/>
    <n v="3818"/>
    <n v="0.5"/>
    <n v="0.8"/>
    <n v="1.5"/>
  </r>
  <r>
    <x v="8"/>
    <x v="1"/>
    <x v="1"/>
    <n v="92950"/>
    <x v="0"/>
    <x v="1"/>
    <n v="4"/>
    <n v="4"/>
    <n v="2101"/>
    <n v="1.9"/>
    <n v="1.9"/>
    <n v="1"/>
  </r>
  <r>
    <x v="8"/>
    <x v="1"/>
    <x v="1"/>
    <s v="J1200"/>
    <x v="2"/>
    <x v="1"/>
    <n v="3"/>
    <n v="2"/>
    <n v="2101"/>
    <n v="1"/>
    <n v="1.4"/>
    <n v="1.5"/>
  </r>
  <r>
    <x v="8"/>
    <x v="1"/>
    <x v="0"/>
    <n v="92950"/>
    <x v="0"/>
    <x v="1"/>
    <n v="8"/>
    <n v="6"/>
    <n v="2554"/>
    <n v="2.2999999999999998"/>
    <n v="3.1"/>
    <n v="1.3"/>
  </r>
  <r>
    <x v="8"/>
    <x v="1"/>
    <x v="2"/>
    <n v="92950"/>
    <x v="0"/>
    <x v="1"/>
    <n v="12"/>
    <n v="7"/>
    <n v="2967"/>
    <n v="2.4"/>
    <n v="4"/>
    <n v="1.7"/>
  </r>
  <r>
    <x v="8"/>
    <x v="1"/>
    <x v="2"/>
    <s v="J0170"/>
    <x v="1"/>
    <x v="1"/>
    <n v="2"/>
    <n v="1"/>
    <n v="2967"/>
    <n v="0.3"/>
    <n v="0.7"/>
    <n v="2"/>
  </r>
  <r>
    <x v="0"/>
    <x v="0"/>
    <x v="3"/>
    <n v="92950"/>
    <x v="0"/>
    <x v="1"/>
    <n v="39"/>
    <n v="30"/>
    <n v="219986"/>
    <n v="0.1"/>
    <n v="0.2"/>
    <n v="1.3"/>
  </r>
  <r>
    <x v="0"/>
    <x v="0"/>
    <x v="3"/>
    <s v="J0170"/>
    <x v="1"/>
    <x v="1"/>
    <n v="38"/>
    <n v="37"/>
    <n v="219986"/>
    <n v="0.2"/>
    <n v="0.2"/>
    <n v="1"/>
  </r>
  <r>
    <x v="0"/>
    <x v="0"/>
    <x v="3"/>
    <s v="J1200"/>
    <x v="2"/>
    <x v="1"/>
    <n v="63"/>
    <n v="62"/>
    <n v="219986"/>
    <n v="0.3"/>
    <n v="0.3"/>
    <n v="1"/>
  </r>
  <r>
    <x v="0"/>
    <x v="0"/>
    <x v="1"/>
    <n v="92950"/>
    <x v="0"/>
    <x v="1"/>
    <n v="39"/>
    <n v="24"/>
    <n v="228941"/>
    <n v="0.1"/>
    <n v="0.2"/>
    <n v="1.6"/>
  </r>
  <r>
    <x v="0"/>
    <x v="0"/>
    <x v="1"/>
    <s v="J0170"/>
    <x v="1"/>
    <x v="1"/>
    <n v="76"/>
    <n v="75"/>
    <n v="228941"/>
    <n v="0.3"/>
    <n v="0.3"/>
    <n v="1"/>
  </r>
  <r>
    <x v="0"/>
    <x v="0"/>
    <x v="1"/>
    <s v="J1200"/>
    <x v="2"/>
    <x v="1"/>
    <n v="79"/>
    <n v="78"/>
    <n v="228941"/>
    <n v="0.3"/>
    <n v="0.3"/>
    <n v="1"/>
  </r>
  <r>
    <x v="0"/>
    <x v="0"/>
    <x v="0"/>
    <n v="92950"/>
    <x v="0"/>
    <x v="1"/>
    <n v="40"/>
    <n v="31"/>
    <n v="236265"/>
    <n v="0.1"/>
    <n v="0.2"/>
    <n v="1.3"/>
  </r>
  <r>
    <x v="0"/>
    <x v="0"/>
    <x v="0"/>
    <s v="J0170"/>
    <x v="1"/>
    <x v="1"/>
    <n v="65"/>
    <n v="60"/>
    <n v="236265"/>
    <n v="0.3"/>
    <n v="0.3"/>
    <n v="1.1000000000000001"/>
  </r>
  <r>
    <x v="0"/>
    <x v="0"/>
    <x v="0"/>
    <s v="J1200"/>
    <x v="2"/>
    <x v="1"/>
    <n v="85"/>
    <n v="78"/>
    <n v="236265"/>
    <n v="0.3"/>
    <n v="0.4"/>
    <n v="1.1000000000000001"/>
  </r>
  <r>
    <x v="0"/>
    <x v="0"/>
    <x v="2"/>
    <n v="92950"/>
    <x v="0"/>
    <x v="1"/>
    <n v="33"/>
    <n v="23"/>
    <n v="232931"/>
    <n v="0.1"/>
    <n v="0.1"/>
    <n v="1.4"/>
  </r>
  <r>
    <x v="0"/>
    <x v="0"/>
    <x v="2"/>
    <s v="J0170"/>
    <x v="1"/>
    <x v="1"/>
    <n v="50"/>
    <n v="49"/>
    <n v="232931"/>
    <n v="0.2"/>
    <n v="0.2"/>
    <n v="1"/>
  </r>
  <r>
    <x v="0"/>
    <x v="0"/>
    <x v="2"/>
    <s v="J1200"/>
    <x v="2"/>
    <x v="1"/>
    <n v="73"/>
    <n v="72"/>
    <n v="232931"/>
    <n v="0.3"/>
    <n v="0.3"/>
    <n v="1"/>
  </r>
  <r>
    <x v="0"/>
    <x v="0"/>
    <x v="4"/>
    <n v="92950"/>
    <x v="0"/>
    <x v="1"/>
    <n v="16"/>
    <n v="13"/>
    <n v="223945"/>
    <n v="0.1"/>
    <n v="0.1"/>
    <n v="1.2"/>
  </r>
  <r>
    <x v="0"/>
    <x v="0"/>
    <x v="4"/>
    <s v="J0170"/>
    <x v="1"/>
    <x v="1"/>
    <n v="57"/>
    <n v="55"/>
    <n v="223945"/>
    <n v="0.2"/>
    <n v="0.3"/>
    <n v="1"/>
  </r>
  <r>
    <x v="0"/>
    <x v="0"/>
    <x v="4"/>
    <s v="J1200"/>
    <x v="2"/>
    <x v="1"/>
    <n v="90"/>
    <n v="89"/>
    <n v="223945"/>
    <n v="0.4"/>
    <n v="0.4"/>
    <n v="1"/>
  </r>
  <r>
    <x v="0"/>
    <x v="1"/>
    <x v="3"/>
    <n v="92950"/>
    <x v="0"/>
    <x v="1"/>
    <n v="60"/>
    <n v="46"/>
    <n v="233020"/>
    <n v="0.2"/>
    <n v="0.3"/>
    <n v="1.3"/>
  </r>
  <r>
    <x v="0"/>
    <x v="1"/>
    <x v="3"/>
    <s v="J0170"/>
    <x v="1"/>
    <x v="1"/>
    <n v="89"/>
    <n v="89"/>
    <n v="233020"/>
    <n v="0.4"/>
    <n v="0.4"/>
    <n v="1"/>
  </r>
  <r>
    <x v="0"/>
    <x v="1"/>
    <x v="3"/>
    <s v="J1200"/>
    <x v="2"/>
    <x v="1"/>
    <n v="102"/>
    <n v="98"/>
    <n v="233020"/>
    <n v="0.4"/>
    <n v="0.4"/>
    <n v="1"/>
  </r>
  <r>
    <x v="0"/>
    <x v="1"/>
    <x v="1"/>
    <n v="92950"/>
    <x v="0"/>
    <x v="1"/>
    <n v="32"/>
    <n v="28"/>
    <n v="242793"/>
    <n v="0.1"/>
    <n v="0.1"/>
    <n v="1.1000000000000001"/>
  </r>
  <r>
    <x v="0"/>
    <x v="1"/>
    <x v="1"/>
    <s v="J0170"/>
    <x v="1"/>
    <x v="1"/>
    <n v="107"/>
    <n v="107"/>
    <n v="242793"/>
    <n v="0.4"/>
    <n v="0.4"/>
    <n v="1"/>
  </r>
  <r>
    <x v="0"/>
    <x v="1"/>
    <x v="1"/>
    <s v="J1200"/>
    <x v="2"/>
    <x v="1"/>
    <n v="120"/>
    <n v="120"/>
    <n v="242793"/>
    <n v="0.5"/>
    <n v="0.5"/>
    <n v="1"/>
  </r>
  <r>
    <x v="0"/>
    <x v="1"/>
    <x v="0"/>
    <n v="92950"/>
    <x v="0"/>
    <x v="1"/>
    <n v="56"/>
    <n v="42"/>
    <n v="250153"/>
    <n v="0.2"/>
    <n v="0.2"/>
    <n v="1.3"/>
  </r>
  <r>
    <x v="0"/>
    <x v="1"/>
    <x v="0"/>
    <s v="J0170"/>
    <x v="1"/>
    <x v="1"/>
    <n v="113"/>
    <n v="107"/>
    <n v="250153"/>
    <n v="0.4"/>
    <n v="0.5"/>
    <n v="1.1000000000000001"/>
  </r>
  <r>
    <x v="0"/>
    <x v="1"/>
    <x v="0"/>
    <s v="J1200"/>
    <x v="2"/>
    <x v="1"/>
    <n v="131"/>
    <n v="120"/>
    <n v="250153"/>
    <n v="0.5"/>
    <n v="0.5"/>
    <n v="1.1000000000000001"/>
  </r>
  <r>
    <x v="0"/>
    <x v="1"/>
    <x v="2"/>
    <n v="92950"/>
    <x v="0"/>
    <x v="1"/>
    <n v="33"/>
    <n v="28"/>
    <n v="246640"/>
    <n v="0.1"/>
    <n v="0.1"/>
    <n v="1.2"/>
  </r>
  <r>
    <x v="0"/>
    <x v="1"/>
    <x v="2"/>
    <s v="J0170"/>
    <x v="1"/>
    <x v="1"/>
    <n v="112"/>
    <n v="107"/>
    <n v="246640"/>
    <n v="0.4"/>
    <n v="0.5"/>
    <n v="1"/>
  </r>
  <r>
    <x v="0"/>
    <x v="1"/>
    <x v="2"/>
    <s v="J1200"/>
    <x v="2"/>
    <x v="1"/>
    <n v="109"/>
    <n v="107"/>
    <n v="246640"/>
    <n v="0.4"/>
    <n v="0.4"/>
    <n v="1"/>
  </r>
  <r>
    <x v="0"/>
    <x v="1"/>
    <x v="4"/>
    <n v="92950"/>
    <x v="0"/>
    <x v="1"/>
    <n v="29"/>
    <n v="21"/>
    <n v="236811"/>
    <n v="0.1"/>
    <n v="0.1"/>
    <n v="1.4"/>
  </r>
  <r>
    <x v="0"/>
    <x v="1"/>
    <x v="4"/>
    <s v="J0170"/>
    <x v="1"/>
    <x v="1"/>
    <n v="116"/>
    <n v="109"/>
    <n v="236811"/>
    <n v="0.5"/>
    <n v="0.5"/>
    <n v="1.1000000000000001"/>
  </r>
  <r>
    <x v="0"/>
    <x v="1"/>
    <x v="4"/>
    <s v="J1200"/>
    <x v="2"/>
    <x v="1"/>
    <n v="113"/>
    <n v="110"/>
    <n v="236811"/>
    <n v="0.5"/>
    <n v="0.5"/>
    <n v="1"/>
  </r>
  <r>
    <x v="5"/>
    <x v="0"/>
    <x v="3"/>
    <n v="92950"/>
    <x v="0"/>
    <x v="1"/>
    <n v="9"/>
    <n v="7"/>
    <n v="723732"/>
    <n v="0"/>
    <n v="0"/>
    <n v="1.3"/>
  </r>
  <r>
    <x v="5"/>
    <x v="0"/>
    <x v="3"/>
    <s v="J0170"/>
    <x v="1"/>
    <x v="1"/>
    <n v="69"/>
    <n v="68"/>
    <n v="723732"/>
    <n v="0.1"/>
    <n v="0.1"/>
    <n v="1"/>
  </r>
  <r>
    <x v="5"/>
    <x v="0"/>
    <x v="3"/>
    <s v="J1200"/>
    <x v="2"/>
    <x v="1"/>
    <n v="267"/>
    <n v="249"/>
    <n v="723732"/>
    <n v="0.3"/>
    <n v="0.4"/>
    <n v="1.1000000000000001"/>
  </r>
  <r>
    <x v="5"/>
    <x v="0"/>
    <x v="1"/>
    <n v="92950"/>
    <x v="0"/>
    <x v="1"/>
    <n v="13"/>
    <n v="9"/>
    <n v="741926"/>
    <n v="0"/>
    <n v="0"/>
    <n v="1.4"/>
  </r>
  <r>
    <x v="5"/>
    <x v="0"/>
    <x v="1"/>
    <s v="J0170"/>
    <x v="1"/>
    <x v="1"/>
    <n v="73"/>
    <n v="72"/>
    <n v="741926"/>
    <n v="0.1"/>
    <n v="0.1"/>
    <n v="1"/>
  </r>
  <r>
    <x v="5"/>
    <x v="0"/>
    <x v="1"/>
    <s v="J1200"/>
    <x v="2"/>
    <x v="1"/>
    <n v="307"/>
    <n v="294"/>
    <n v="741926"/>
    <n v="0.4"/>
    <n v="0.4"/>
    <n v="1"/>
  </r>
  <r>
    <x v="5"/>
    <x v="0"/>
    <x v="0"/>
    <n v="92950"/>
    <x v="0"/>
    <x v="1"/>
    <n v="15"/>
    <n v="12"/>
    <n v="754681"/>
    <n v="0"/>
    <n v="0"/>
    <n v="1.2"/>
  </r>
  <r>
    <x v="5"/>
    <x v="0"/>
    <x v="0"/>
    <s v="J0170"/>
    <x v="1"/>
    <x v="1"/>
    <n v="93"/>
    <n v="85"/>
    <n v="754681"/>
    <n v="0.1"/>
    <n v="0.1"/>
    <n v="1.1000000000000001"/>
  </r>
  <r>
    <x v="5"/>
    <x v="0"/>
    <x v="0"/>
    <s v="J1200"/>
    <x v="2"/>
    <x v="1"/>
    <n v="423"/>
    <n v="388"/>
    <n v="754681"/>
    <n v="0.5"/>
    <n v="0.6"/>
    <n v="1.1000000000000001"/>
  </r>
  <r>
    <x v="5"/>
    <x v="0"/>
    <x v="2"/>
    <n v="92950"/>
    <x v="0"/>
    <x v="1"/>
    <n v="9"/>
    <n v="7"/>
    <n v="759655"/>
    <n v="0"/>
    <n v="0"/>
    <n v="1.3"/>
  </r>
  <r>
    <x v="5"/>
    <x v="0"/>
    <x v="2"/>
    <s v="J0170"/>
    <x v="1"/>
    <x v="1"/>
    <n v="99"/>
    <n v="96"/>
    <n v="759655"/>
    <n v="0.1"/>
    <n v="0.1"/>
    <n v="1"/>
  </r>
  <r>
    <x v="5"/>
    <x v="0"/>
    <x v="2"/>
    <s v="J1200"/>
    <x v="2"/>
    <x v="1"/>
    <n v="468"/>
    <n v="439"/>
    <n v="759655"/>
    <n v="0.6"/>
    <n v="0.6"/>
    <n v="1.1000000000000001"/>
  </r>
  <r>
    <x v="5"/>
    <x v="0"/>
    <x v="4"/>
    <n v="92950"/>
    <x v="0"/>
    <x v="1"/>
    <n v="17"/>
    <n v="13"/>
    <n v="779037"/>
    <n v="0"/>
    <n v="0"/>
    <n v="1.3"/>
  </r>
  <r>
    <x v="5"/>
    <x v="0"/>
    <x v="4"/>
    <s v="J0170"/>
    <x v="1"/>
    <x v="1"/>
    <n v="97"/>
    <n v="94"/>
    <n v="779037"/>
    <n v="0.1"/>
    <n v="0.1"/>
    <n v="1"/>
  </r>
  <r>
    <x v="5"/>
    <x v="0"/>
    <x v="4"/>
    <s v="J1200"/>
    <x v="2"/>
    <x v="1"/>
    <n v="488"/>
    <n v="456"/>
    <n v="779037"/>
    <n v="0.6"/>
    <n v="0.6"/>
    <n v="1.1000000000000001"/>
  </r>
  <r>
    <x v="5"/>
    <x v="1"/>
    <x v="3"/>
    <n v="92950"/>
    <x v="0"/>
    <x v="1"/>
    <n v="16"/>
    <n v="12"/>
    <n v="757756"/>
    <n v="0"/>
    <n v="0"/>
    <n v="1.3"/>
  </r>
  <r>
    <x v="5"/>
    <x v="1"/>
    <x v="3"/>
    <s v="J0170"/>
    <x v="1"/>
    <x v="1"/>
    <n v="87"/>
    <n v="85"/>
    <n v="757756"/>
    <n v="0.1"/>
    <n v="0.1"/>
    <n v="1"/>
  </r>
  <r>
    <x v="5"/>
    <x v="1"/>
    <x v="3"/>
    <s v="J1200"/>
    <x v="2"/>
    <x v="1"/>
    <n v="318"/>
    <n v="304"/>
    <n v="757756"/>
    <n v="0.4"/>
    <n v="0.4"/>
    <n v="1"/>
  </r>
  <r>
    <x v="5"/>
    <x v="1"/>
    <x v="1"/>
    <n v="92950"/>
    <x v="0"/>
    <x v="1"/>
    <n v="16"/>
    <n v="12"/>
    <n v="776176"/>
    <n v="0"/>
    <n v="0"/>
    <n v="1.3"/>
  </r>
  <r>
    <x v="5"/>
    <x v="1"/>
    <x v="1"/>
    <s v="J0170"/>
    <x v="1"/>
    <x v="1"/>
    <n v="117"/>
    <n v="114"/>
    <n v="776176"/>
    <n v="0.1"/>
    <n v="0.2"/>
    <n v="1"/>
  </r>
  <r>
    <x v="5"/>
    <x v="1"/>
    <x v="1"/>
    <s v="J1200"/>
    <x v="2"/>
    <x v="1"/>
    <n v="348"/>
    <n v="336"/>
    <n v="776176"/>
    <n v="0.4"/>
    <n v="0.4"/>
    <n v="1"/>
  </r>
  <r>
    <x v="5"/>
    <x v="1"/>
    <x v="0"/>
    <n v="92950"/>
    <x v="0"/>
    <x v="1"/>
    <n v="21"/>
    <n v="17"/>
    <n v="789193"/>
    <n v="0"/>
    <n v="0"/>
    <n v="1.2"/>
  </r>
  <r>
    <x v="5"/>
    <x v="1"/>
    <x v="0"/>
    <s v="J0170"/>
    <x v="1"/>
    <x v="1"/>
    <n v="108"/>
    <n v="99"/>
    <n v="789193"/>
    <n v="0.1"/>
    <n v="0.1"/>
    <n v="1.1000000000000001"/>
  </r>
  <r>
    <x v="5"/>
    <x v="1"/>
    <x v="0"/>
    <s v="J1200"/>
    <x v="2"/>
    <x v="1"/>
    <n v="408"/>
    <n v="375"/>
    <n v="789193"/>
    <n v="0.5"/>
    <n v="0.5"/>
    <n v="1.1000000000000001"/>
  </r>
  <r>
    <x v="5"/>
    <x v="1"/>
    <x v="2"/>
    <n v="92950"/>
    <x v="0"/>
    <x v="1"/>
    <n v="28"/>
    <n v="23"/>
    <n v="794603"/>
    <n v="0"/>
    <n v="0"/>
    <n v="1.2"/>
  </r>
  <r>
    <x v="5"/>
    <x v="1"/>
    <x v="2"/>
    <s v="J0170"/>
    <x v="1"/>
    <x v="1"/>
    <n v="137"/>
    <n v="133"/>
    <n v="794603"/>
    <n v="0.2"/>
    <n v="0.2"/>
    <n v="1"/>
  </r>
  <r>
    <x v="5"/>
    <x v="1"/>
    <x v="2"/>
    <s v="J1200"/>
    <x v="2"/>
    <x v="1"/>
    <n v="444"/>
    <n v="430"/>
    <n v="794603"/>
    <n v="0.5"/>
    <n v="0.6"/>
    <n v="1"/>
  </r>
  <r>
    <x v="5"/>
    <x v="1"/>
    <x v="4"/>
    <n v="92950"/>
    <x v="0"/>
    <x v="1"/>
    <n v="27"/>
    <n v="18"/>
    <n v="817051"/>
    <n v="0"/>
    <n v="0"/>
    <n v="1.5"/>
  </r>
  <r>
    <x v="5"/>
    <x v="1"/>
    <x v="4"/>
    <s v="J0170"/>
    <x v="1"/>
    <x v="1"/>
    <n v="137"/>
    <n v="132"/>
    <n v="817051"/>
    <n v="0.2"/>
    <n v="0.2"/>
    <n v="1"/>
  </r>
  <r>
    <x v="5"/>
    <x v="1"/>
    <x v="4"/>
    <s v="J1200"/>
    <x v="2"/>
    <x v="1"/>
    <n v="422"/>
    <n v="407"/>
    <n v="817051"/>
    <n v="0.5"/>
    <n v="0.5"/>
    <n v="1"/>
  </r>
  <r>
    <x v="1"/>
    <x v="0"/>
    <x v="3"/>
    <n v="92950"/>
    <x v="0"/>
    <x v="1"/>
    <n v="16"/>
    <n v="14"/>
    <n v="617346"/>
    <n v="0"/>
    <n v="0"/>
    <n v="1.1000000000000001"/>
  </r>
  <r>
    <x v="1"/>
    <x v="0"/>
    <x v="3"/>
    <s v="J0170"/>
    <x v="1"/>
    <x v="1"/>
    <n v="91"/>
    <n v="91"/>
    <n v="617346"/>
    <n v="0.1"/>
    <n v="0.1"/>
    <n v="1"/>
  </r>
  <r>
    <x v="1"/>
    <x v="0"/>
    <x v="3"/>
    <s v="J1200"/>
    <x v="2"/>
    <x v="1"/>
    <n v="654"/>
    <n v="626"/>
    <n v="617346"/>
    <n v="1"/>
    <n v="1.1000000000000001"/>
    <n v="1"/>
  </r>
  <r>
    <x v="1"/>
    <x v="0"/>
    <x v="1"/>
    <n v="92950"/>
    <x v="0"/>
    <x v="1"/>
    <n v="16"/>
    <n v="13"/>
    <n v="647763"/>
    <n v="0"/>
    <n v="0"/>
    <n v="1.2"/>
  </r>
  <r>
    <x v="1"/>
    <x v="0"/>
    <x v="1"/>
    <s v="J0170"/>
    <x v="1"/>
    <x v="1"/>
    <n v="117"/>
    <n v="112"/>
    <n v="647763"/>
    <n v="0.2"/>
    <n v="0.2"/>
    <n v="1"/>
  </r>
  <r>
    <x v="1"/>
    <x v="0"/>
    <x v="1"/>
    <s v="J1200"/>
    <x v="2"/>
    <x v="1"/>
    <n v="888"/>
    <n v="826"/>
    <n v="647763"/>
    <n v="1.3"/>
    <n v="1.4"/>
    <n v="1.1000000000000001"/>
  </r>
  <r>
    <x v="1"/>
    <x v="0"/>
    <x v="0"/>
    <n v="92950"/>
    <x v="0"/>
    <x v="1"/>
    <n v="24"/>
    <n v="17"/>
    <n v="668364"/>
    <n v="0"/>
    <n v="0"/>
    <n v="1.4"/>
  </r>
  <r>
    <x v="1"/>
    <x v="0"/>
    <x v="0"/>
    <s v="J0170"/>
    <x v="1"/>
    <x v="1"/>
    <n v="147"/>
    <n v="130"/>
    <n v="668364"/>
    <n v="0.2"/>
    <n v="0.2"/>
    <n v="1.1000000000000001"/>
  </r>
  <r>
    <x v="1"/>
    <x v="0"/>
    <x v="0"/>
    <s v="J1200"/>
    <x v="2"/>
    <x v="1"/>
    <n v="1148"/>
    <n v="1018"/>
    <n v="668364"/>
    <n v="1.5"/>
    <n v="1.7"/>
    <n v="1.1000000000000001"/>
  </r>
  <r>
    <x v="1"/>
    <x v="0"/>
    <x v="2"/>
    <n v="92950"/>
    <x v="0"/>
    <x v="1"/>
    <n v="26"/>
    <n v="20"/>
    <n v="673683"/>
    <n v="0"/>
    <n v="0"/>
    <n v="1.3"/>
  </r>
  <r>
    <x v="1"/>
    <x v="0"/>
    <x v="2"/>
    <s v="J0170"/>
    <x v="1"/>
    <x v="1"/>
    <n v="147"/>
    <n v="140"/>
    <n v="673683"/>
    <n v="0.2"/>
    <n v="0.2"/>
    <n v="1"/>
  </r>
  <r>
    <x v="1"/>
    <x v="0"/>
    <x v="2"/>
    <s v="J1200"/>
    <x v="2"/>
    <x v="1"/>
    <n v="1304"/>
    <n v="1218"/>
    <n v="673683"/>
    <n v="1.8"/>
    <n v="1.9"/>
    <n v="1.1000000000000001"/>
  </r>
  <r>
    <x v="1"/>
    <x v="0"/>
    <x v="4"/>
    <n v="92950"/>
    <x v="0"/>
    <x v="1"/>
    <n v="13"/>
    <n v="10"/>
    <n v="683244"/>
    <n v="0"/>
    <n v="0"/>
    <n v="1.3"/>
  </r>
  <r>
    <x v="1"/>
    <x v="0"/>
    <x v="4"/>
    <s v="J0170"/>
    <x v="1"/>
    <x v="1"/>
    <n v="135"/>
    <n v="131"/>
    <n v="683244"/>
    <n v="0.2"/>
    <n v="0.2"/>
    <n v="1"/>
  </r>
  <r>
    <x v="1"/>
    <x v="0"/>
    <x v="4"/>
    <s v="J1200"/>
    <x v="2"/>
    <x v="1"/>
    <n v="1316"/>
    <n v="1213"/>
    <n v="683244"/>
    <n v="1.8"/>
    <n v="1.9"/>
    <n v="1.1000000000000001"/>
  </r>
  <r>
    <x v="1"/>
    <x v="1"/>
    <x v="3"/>
    <n v="92950"/>
    <x v="0"/>
    <x v="1"/>
    <n v="53"/>
    <n v="46"/>
    <n v="646834"/>
    <n v="0.1"/>
    <n v="0.1"/>
    <n v="1.2"/>
  </r>
  <r>
    <x v="1"/>
    <x v="1"/>
    <x v="3"/>
    <s v="J0170"/>
    <x v="1"/>
    <x v="1"/>
    <n v="92"/>
    <n v="87"/>
    <n v="646834"/>
    <n v="0.1"/>
    <n v="0.1"/>
    <n v="1.1000000000000001"/>
  </r>
  <r>
    <x v="1"/>
    <x v="1"/>
    <x v="3"/>
    <s v="J1200"/>
    <x v="2"/>
    <x v="1"/>
    <n v="462"/>
    <n v="436"/>
    <n v="646834"/>
    <n v="0.7"/>
    <n v="0.7"/>
    <n v="1.1000000000000001"/>
  </r>
  <r>
    <x v="1"/>
    <x v="1"/>
    <x v="1"/>
    <n v="92950"/>
    <x v="0"/>
    <x v="1"/>
    <n v="66"/>
    <n v="50"/>
    <n v="678954"/>
    <n v="0.1"/>
    <n v="0.1"/>
    <n v="1.3"/>
  </r>
  <r>
    <x v="1"/>
    <x v="1"/>
    <x v="1"/>
    <s v="J0170"/>
    <x v="1"/>
    <x v="1"/>
    <n v="138"/>
    <n v="134"/>
    <n v="678954"/>
    <n v="0.2"/>
    <n v="0.2"/>
    <n v="1"/>
  </r>
  <r>
    <x v="1"/>
    <x v="1"/>
    <x v="1"/>
    <s v="J1200"/>
    <x v="2"/>
    <x v="1"/>
    <n v="585"/>
    <n v="541"/>
    <n v="678954"/>
    <n v="0.8"/>
    <n v="0.9"/>
    <n v="1.1000000000000001"/>
  </r>
  <r>
    <x v="1"/>
    <x v="1"/>
    <x v="0"/>
    <n v="92950"/>
    <x v="0"/>
    <x v="1"/>
    <n v="48"/>
    <n v="35"/>
    <n v="699954"/>
    <n v="0.1"/>
    <n v="0.1"/>
    <n v="1.4"/>
  </r>
  <r>
    <x v="1"/>
    <x v="1"/>
    <x v="0"/>
    <s v="J0170"/>
    <x v="1"/>
    <x v="1"/>
    <n v="170"/>
    <n v="154"/>
    <n v="699954"/>
    <n v="0.2"/>
    <n v="0.2"/>
    <n v="1.1000000000000001"/>
  </r>
  <r>
    <x v="1"/>
    <x v="1"/>
    <x v="0"/>
    <s v="J1200"/>
    <x v="2"/>
    <x v="1"/>
    <n v="732"/>
    <n v="661"/>
    <n v="699954"/>
    <n v="0.9"/>
    <n v="1"/>
    <n v="1.1000000000000001"/>
  </r>
  <r>
    <x v="1"/>
    <x v="1"/>
    <x v="2"/>
    <n v="92950"/>
    <x v="0"/>
    <x v="1"/>
    <n v="52"/>
    <n v="38"/>
    <n v="705764"/>
    <n v="0.1"/>
    <n v="0.1"/>
    <n v="1.4"/>
  </r>
  <r>
    <x v="1"/>
    <x v="1"/>
    <x v="2"/>
    <s v="J0170"/>
    <x v="1"/>
    <x v="1"/>
    <n v="140"/>
    <n v="133"/>
    <n v="705764"/>
    <n v="0.2"/>
    <n v="0.2"/>
    <n v="1.1000000000000001"/>
  </r>
  <r>
    <x v="1"/>
    <x v="1"/>
    <x v="2"/>
    <s v="J1200"/>
    <x v="2"/>
    <x v="1"/>
    <n v="748"/>
    <n v="713"/>
    <n v="705764"/>
    <n v="1"/>
    <n v="1.1000000000000001"/>
    <n v="1"/>
  </r>
  <r>
    <x v="1"/>
    <x v="1"/>
    <x v="4"/>
    <n v="92950"/>
    <x v="0"/>
    <x v="1"/>
    <n v="26"/>
    <n v="20"/>
    <n v="714811"/>
    <n v="0"/>
    <n v="0"/>
    <n v="1.3"/>
  </r>
  <r>
    <x v="1"/>
    <x v="1"/>
    <x v="4"/>
    <s v="J0170"/>
    <x v="1"/>
    <x v="1"/>
    <n v="139"/>
    <n v="132"/>
    <n v="714811"/>
    <n v="0.2"/>
    <n v="0.2"/>
    <n v="1.1000000000000001"/>
  </r>
  <r>
    <x v="1"/>
    <x v="1"/>
    <x v="4"/>
    <s v="J1200"/>
    <x v="2"/>
    <x v="1"/>
    <n v="749"/>
    <n v="722"/>
    <n v="714811"/>
    <n v="1"/>
    <n v="1"/>
    <n v="1"/>
  </r>
  <r>
    <x v="2"/>
    <x v="0"/>
    <x v="3"/>
    <n v="92950"/>
    <x v="0"/>
    <x v="1"/>
    <n v="8"/>
    <n v="8"/>
    <n v="390287"/>
    <n v="0"/>
    <n v="0"/>
    <n v="1"/>
  </r>
  <r>
    <x v="2"/>
    <x v="0"/>
    <x v="3"/>
    <s v="J0170"/>
    <x v="1"/>
    <x v="1"/>
    <n v="84"/>
    <n v="80"/>
    <n v="390287"/>
    <n v="0.2"/>
    <n v="0.2"/>
    <n v="1"/>
  </r>
  <r>
    <x v="2"/>
    <x v="0"/>
    <x v="3"/>
    <s v="J1200"/>
    <x v="2"/>
    <x v="1"/>
    <n v="632"/>
    <n v="591"/>
    <n v="390287"/>
    <n v="1.5"/>
    <n v="1.6"/>
    <n v="1.1000000000000001"/>
  </r>
  <r>
    <x v="2"/>
    <x v="0"/>
    <x v="1"/>
    <n v="92950"/>
    <x v="0"/>
    <x v="1"/>
    <n v="11"/>
    <n v="9"/>
    <n v="403502"/>
    <n v="0"/>
    <n v="0"/>
    <n v="1.2"/>
  </r>
  <r>
    <x v="2"/>
    <x v="0"/>
    <x v="1"/>
    <s v="J0170"/>
    <x v="1"/>
    <x v="1"/>
    <n v="102"/>
    <n v="102"/>
    <n v="403502"/>
    <n v="0.3"/>
    <n v="0.3"/>
    <n v="1"/>
  </r>
  <r>
    <x v="2"/>
    <x v="0"/>
    <x v="1"/>
    <s v="J1200"/>
    <x v="2"/>
    <x v="1"/>
    <n v="823"/>
    <n v="759"/>
    <n v="403502"/>
    <n v="1.9"/>
    <n v="2"/>
    <n v="1.1000000000000001"/>
  </r>
  <r>
    <x v="2"/>
    <x v="0"/>
    <x v="0"/>
    <n v="92950"/>
    <x v="0"/>
    <x v="1"/>
    <n v="14"/>
    <n v="10"/>
    <n v="414897"/>
    <n v="0"/>
    <n v="0"/>
    <n v="1.4"/>
  </r>
  <r>
    <x v="2"/>
    <x v="0"/>
    <x v="0"/>
    <s v="J0170"/>
    <x v="1"/>
    <x v="1"/>
    <n v="96"/>
    <n v="89"/>
    <n v="414897"/>
    <n v="0.2"/>
    <n v="0.2"/>
    <n v="1.1000000000000001"/>
  </r>
  <r>
    <x v="2"/>
    <x v="0"/>
    <x v="0"/>
    <s v="J1200"/>
    <x v="2"/>
    <x v="1"/>
    <n v="970"/>
    <n v="877"/>
    <n v="414897"/>
    <n v="2.1"/>
    <n v="2.2999999999999998"/>
    <n v="1.1000000000000001"/>
  </r>
  <r>
    <x v="2"/>
    <x v="0"/>
    <x v="2"/>
    <n v="92950"/>
    <x v="0"/>
    <x v="1"/>
    <n v="8"/>
    <n v="6"/>
    <n v="436878"/>
    <n v="0"/>
    <n v="0"/>
    <n v="1.3"/>
  </r>
  <r>
    <x v="2"/>
    <x v="0"/>
    <x v="2"/>
    <s v="J0170"/>
    <x v="1"/>
    <x v="1"/>
    <n v="106"/>
    <n v="101"/>
    <n v="436878"/>
    <n v="0.2"/>
    <n v="0.2"/>
    <n v="1"/>
  </r>
  <r>
    <x v="2"/>
    <x v="0"/>
    <x v="2"/>
    <s v="J1200"/>
    <x v="2"/>
    <x v="1"/>
    <n v="1173"/>
    <n v="1070"/>
    <n v="436878"/>
    <n v="2.4"/>
    <n v="2.7"/>
    <n v="1.1000000000000001"/>
  </r>
  <r>
    <x v="2"/>
    <x v="0"/>
    <x v="4"/>
    <n v="92950"/>
    <x v="0"/>
    <x v="1"/>
    <n v="7"/>
    <n v="6"/>
    <n v="459030"/>
    <n v="0"/>
    <n v="0"/>
    <n v="1.2"/>
  </r>
  <r>
    <x v="2"/>
    <x v="0"/>
    <x v="4"/>
    <s v="J0170"/>
    <x v="1"/>
    <x v="1"/>
    <n v="83"/>
    <n v="80"/>
    <n v="459030"/>
    <n v="0.2"/>
    <n v="0.2"/>
    <n v="1"/>
  </r>
  <r>
    <x v="2"/>
    <x v="0"/>
    <x v="4"/>
    <s v="J1200"/>
    <x v="2"/>
    <x v="1"/>
    <n v="1259"/>
    <n v="1092"/>
    <n v="459030"/>
    <n v="2.4"/>
    <n v="2.7"/>
    <n v="1.2"/>
  </r>
  <r>
    <x v="2"/>
    <x v="1"/>
    <x v="3"/>
    <n v="92950"/>
    <x v="0"/>
    <x v="1"/>
    <n v="28"/>
    <n v="25"/>
    <n v="392131"/>
    <n v="0.1"/>
    <n v="0.1"/>
    <n v="1.1000000000000001"/>
  </r>
  <r>
    <x v="2"/>
    <x v="1"/>
    <x v="3"/>
    <s v="J0170"/>
    <x v="1"/>
    <x v="1"/>
    <n v="54"/>
    <n v="53"/>
    <n v="392131"/>
    <n v="0.1"/>
    <n v="0.1"/>
    <n v="1"/>
  </r>
  <r>
    <x v="2"/>
    <x v="1"/>
    <x v="3"/>
    <s v="J1200"/>
    <x v="2"/>
    <x v="1"/>
    <n v="341"/>
    <n v="321"/>
    <n v="392131"/>
    <n v="0.8"/>
    <n v="0.9"/>
    <n v="1.1000000000000001"/>
  </r>
  <r>
    <x v="2"/>
    <x v="1"/>
    <x v="1"/>
    <n v="92950"/>
    <x v="0"/>
    <x v="1"/>
    <n v="43"/>
    <n v="31"/>
    <n v="408427"/>
    <n v="0.1"/>
    <n v="0.1"/>
    <n v="1.4"/>
  </r>
  <r>
    <x v="2"/>
    <x v="1"/>
    <x v="1"/>
    <s v="J0170"/>
    <x v="1"/>
    <x v="1"/>
    <n v="68"/>
    <n v="67"/>
    <n v="408427"/>
    <n v="0.2"/>
    <n v="0.2"/>
    <n v="1"/>
  </r>
  <r>
    <x v="2"/>
    <x v="1"/>
    <x v="1"/>
    <s v="J1200"/>
    <x v="2"/>
    <x v="1"/>
    <n v="397"/>
    <n v="370"/>
    <n v="408427"/>
    <n v="0.9"/>
    <n v="1"/>
    <n v="1.1000000000000001"/>
  </r>
  <r>
    <x v="2"/>
    <x v="1"/>
    <x v="0"/>
    <n v="92950"/>
    <x v="0"/>
    <x v="1"/>
    <n v="25"/>
    <n v="19"/>
    <n v="420220"/>
    <n v="0"/>
    <n v="0.1"/>
    <n v="1.3"/>
  </r>
  <r>
    <x v="2"/>
    <x v="1"/>
    <x v="0"/>
    <s v="J0170"/>
    <x v="1"/>
    <x v="1"/>
    <n v="85"/>
    <n v="84"/>
    <n v="420220"/>
    <n v="0.2"/>
    <n v="0.2"/>
    <n v="1"/>
  </r>
  <r>
    <x v="2"/>
    <x v="1"/>
    <x v="0"/>
    <s v="J1200"/>
    <x v="2"/>
    <x v="1"/>
    <n v="530"/>
    <n v="481"/>
    <n v="420220"/>
    <n v="1.1000000000000001"/>
    <n v="1.3"/>
    <n v="1.1000000000000001"/>
  </r>
  <r>
    <x v="2"/>
    <x v="1"/>
    <x v="2"/>
    <n v="92950"/>
    <x v="0"/>
    <x v="1"/>
    <n v="32"/>
    <n v="26"/>
    <n v="443392"/>
    <n v="0.1"/>
    <n v="0.1"/>
    <n v="1.2"/>
  </r>
  <r>
    <x v="2"/>
    <x v="1"/>
    <x v="2"/>
    <s v="J0170"/>
    <x v="1"/>
    <x v="1"/>
    <n v="89"/>
    <n v="86"/>
    <n v="443392"/>
    <n v="0.2"/>
    <n v="0.2"/>
    <n v="1"/>
  </r>
  <r>
    <x v="2"/>
    <x v="1"/>
    <x v="2"/>
    <s v="J1200"/>
    <x v="2"/>
    <x v="1"/>
    <n v="601"/>
    <n v="524"/>
    <n v="443392"/>
    <n v="1.2"/>
    <n v="1.4"/>
    <n v="1.1000000000000001"/>
  </r>
  <r>
    <x v="2"/>
    <x v="1"/>
    <x v="4"/>
    <n v="92950"/>
    <x v="0"/>
    <x v="1"/>
    <n v="32"/>
    <n v="21"/>
    <n v="463980"/>
    <n v="0"/>
    <n v="0.1"/>
    <n v="1.5"/>
  </r>
  <r>
    <x v="2"/>
    <x v="1"/>
    <x v="4"/>
    <s v="J0170"/>
    <x v="1"/>
    <x v="1"/>
    <n v="91"/>
    <n v="89"/>
    <n v="463980"/>
    <n v="0.2"/>
    <n v="0.2"/>
    <n v="1"/>
  </r>
  <r>
    <x v="2"/>
    <x v="1"/>
    <x v="4"/>
    <s v="J1200"/>
    <x v="2"/>
    <x v="1"/>
    <n v="596"/>
    <n v="520"/>
    <n v="463980"/>
    <n v="1.1000000000000001"/>
    <n v="1.3"/>
    <n v="1.1000000000000001"/>
  </r>
  <r>
    <x v="3"/>
    <x v="0"/>
    <x v="3"/>
    <n v="92950"/>
    <x v="0"/>
    <x v="1"/>
    <n v="148"/>
    <n v="125"/>
    <n v="3606905"/>
    <n v="0"/>
    <n v="0"/>
    <n v="1.2"/>
  </r>
  <r>
    <x v="3"/>
    <x v="0"/>
    <x v="3"/>
    <s v="J0170"/>
    <x v="1"/>
    <x v="1"/>
    <n v="713"/>
    <n v="681"/>
    <n v="3606905"/>
    <n v="0.2"/>
    <n v="0.2"/>
    <n v="1"/>
  </r>
  <r>
    <x v="3"/>
    <x v="0"/>
    <x v="3"/>
    <s v="J1200"/>
    <x v="2"/>
    <x v="1"/>
    <n v="6859"/>
    <n v="6107"/>
    <n v="3606905"/>
    <n v="1.7"/>
    <n v="1.9"/>
    <n v="1.1000000000000001"/>
  </r>
  <r>
    <x v="3"/>
    <x v="0"/>
    <x v="1"/>
    <n v="92950"/>
    <x v="0"/>
    <x v="1"/>
    <n v="180"/>
    <n v="144"/>
    <n v="3717372"/>
    <n v="0"/>
    <n v="0"/>
    <n v="1.2"/>
  </r>
  <r>
    <x v="3"/>
    <x v="0"/>
    <x v="1"/>
    <s v="J0170"/>
    <x v="1"/>
    <x v="1"/>
    <n v="771"/>
    <n v="737"/>
    <n v="3717372"/>
    <n v="0.2"/>
    <n v="0.2"/>
    <n v="1"/>
  </r>
  <r>
    <x v="3"/>
    <x v="0"/>
    <x v="1"/>
    <s v="J1200"/>
    <x v="2"/>
    <x v="1"/>
    <n v="8531"/>
    <n v="7478"/>
    <n v="3717372"/>
    <n v="2"/>
    <n v="2.2999999999999998"/>
    <n v="1.1000000000000001"/>
  </r>
  <r>
    <x v="3"/>
    <x v="0"/>
    <x v="0"/>
    <n v="92950"/>
    <x v="0"/>
    <x v="1"/>
    <n v="164"/>
    <n v="122"/>
    <n v="3778921"/>
    <n v="0"/>
    <n v="0"/>
    <n v="1.3"/>
  </r>
  <r>
    <x v="3"/>
    <x v="0"/>
    <x v="0"/>
    <s v="J0170"/>
    <x v="1"/>
    <x v="1"/>
    <n v="805"/>
    <n v="746"/>
    <n v="3778921"/>
    <n v="0.2"/>
    <n v="0.2"/>
    <n v="1.1000000000000001"/>
  </r>
  <r>
    <x v="3"/>
    <x v="0"/>
    <x v="0"/>
    <s v="J1200"/>
    <x v="2"/>
    <x v="1"/>
    <n v="10842"/>
    <n v="9050"/>
    <n v="3778921"/>
    <n v="2.4"/>
    <n v="2.9"/>
    <n v="1.2"/>
  </r>
  <r>
    <x v="3"/>
    <x v="0"/>
    <x v="2"/>
    <n v="92950"/>
    <x v="0"/>
    <x v="1"/>
    <n v="184"/>
    <n v="139"/>
    <n v="3809137"/>
    <n v="0"/>
    <n v="0"/>
    <n v="1.3"/>
  </r>
  <r>
    <x v="3"/>
    <x v="0"/>
    <x v="2"/>
    <s v="J0170"/>
    <x v="1"/>
    <x v="1"/>
    <n v="813"/>
    <n v="788"/>
    <n v="3809137"/>
    <n v="0.2"/>
    <n v="0.2"/>
    <n v="1"/>
  </r>
  <r>
    <x v="3"/>
    <x v="0"/>
    <x v="2"/>
    <s v="J1200"/>
    <x v="2"/>
    <x v="1"/>
    <n v="12335"/>
    <n v="10440"/>
    <n v="3809137"/>
    <n v="2.7"/>
    <n v="3.2"/>
    <n v="1.2"/>
  </r>
  <r>
    <x v="3"/>
    <x v="0"/>
    <x v="4"/>
    <n v="92950"/>
    <x v="0"/>
    <x v="1"/>
    <n v="128"/>
    <n v="94"/>
    <n v="3903548"/>
    <n v="0"/>
    <n v="0"/>
    <n v="1.4"/>
  </r>
  <r>
    <x v="3"/>
    <x v="0"/>
    <x v="4"/>
    <s v="J0170"/>
    <x v="1"/>
    <x v="1"/>
    <n v="829"/>
    <n v="790"/>
    <n v="3903548"/>
    <n v="0.2"/>
    <n v="0.2"/>
    <n v="1"/>
  </r>
  <r>
    <x v="3"/>
    <x v="0"/>
    <x v="4"/>
    <s v="J1200"/>
    <x v="2"/>
    <x v="1"/>
    <n v="12654"/>
    <n v="10610"/>
    <n v="3903548"/>
    <n v="2.7"/>
    <n v="3.2"/>
    <n v="1.2"/>
  </r>
  <r>
    <x v="3"/>
    <x v="1"/>
    <x v="3"/>
    <n v="92950"/>
    <x v="0"/>
    <x v="1"/>
    <n v="380"/>
    <n v="298"/>
    <n v="3454399"/>
    <n v="0.1"/>
    <n v="0.1"/>
    <n v="1.3"/>
  </r>
  <r>
    <x v="3"/>
    <x v="1"/>
    <x v="3"/>
    <s v="J0170"/>
    <x v="1"/>
    <x v="1"/>
    <n v="485"/>
    <n v="471"/>
    <n v="3454399"/>
    <n v="0.1"/>
    <n v="0.1"/>
    <n v="1"/>
  </r>
  <r>
    <x v="3"/>
    <x v="1"/>
    <x v="3"/>
    <s v="J1200"/>
    <x v="2"/>
    <x v="1"/>
    <n v="3067"/>
    <n v="2866"/>
    <n v="3454399"/>
    <n v="0.8"/>
    <n v="0.9"/>
    <n v="1.1000000000000001"/>
  </r>
  <r>
    <x v="3"/>
    <x v="1"/>
    <x v="1"/>
    <n v="92950"/>
    <x v="0"/>
    <x v="1"/>
    <n v="392"/>
    <n v="309"/>
    <n v="3573350"/>
    <n v="0.1"/>
    <n v="0.1"/>
    <n v="1.3"/>
  </r>
  <r>
    <x v="3"/>
    <x v="1"/>
    <x v="1"/>
    <s v="J0170"/>
    <x v="1"/>
    <x v="1"/>
    <n v="580"/>
    <n v="560"/>
    <n v="3573350"/>
    <n v="0.2"/>
    <n v="0.2"/>
    <n v="1"/>
  </r>
  <r>
    <x v="3"/>
    <x v="1"/>
    <x v="1"/>
    <s v="J1200"/>
    <x v="2"/>
    <x v="1"/>
    <n v="3663"/>
    <n v="3347"/>
    <n v="3573350"/>
    <n v="0.9"/>
    <n v="1"/>
    <n v="1.1000000000000001"/>
  </r>
  <r>
    <x v="3"/>
    <x v="1"/>
    <x v="0"/>
    <n v="92950"/>
    <x v="0"/>
    <x v="1"/>
    <n v="424"/>
    <n v="300"/>
    <n v="3635829"/>
    <n v="0.1"/>
    <n v="0.1"/>
    <n v="1.4"/>
  </r>
  <r>
    <x v="3"/>
    <x v="1"/>
    <x v="0"/>
    <s v="J0170"/>
    <x v="1"/>
    <x v="1"/>
    <n v="633"/>
    <n v="597"/>
    <n v="3635829"/>
    <n v="0.2"/>
    <n v="0.2"/>
    <n v="1.1000000000000001"/>
  </r>
  <r>
    <x v="3"/>
    <x v="1"/>
    <x v="0"/>
    <s v="J1200"/>
    <x v="2"/>
    <x v="1"/>
    <n v="4476"/>
    <n v="3955"/>
    <n v="3635829"/>
    <n v="1.1000000000000001"/>
    <n v="1.2"/>
    <n v="1.1000000000000001"/>
  </r>
  <r>
    <x v="3"/>
    <x v="1"/>
    <x v="2"/>
    <n v="92950"/>
    <x v="0"/>
    <x v="1"/>
    <n v="411"/>
    <n v="295"/>
    <n v="3692747"/>
    <n v="0.1"/>
    <n v="0.1"/>
    <n v="1.4"/>
  </r>
  <r>
    <x v="3"/>
    <x v="1"/>
    <x v="2"/>
    <s v="J0170"/>
    <x v="1"/>
    <x v="1"/>
    <n v="582"/>
    <n v="546"/>
    <n v="3692747"/>
    <n v="0.1"/>
    <n v="0.2"/>
    <n v="1.1000000000000001"/>
  </r>
  <r>
    <x v="3"/>
    <x v="1"/>
    <x v="2"/>
    <s v="J1200"/>
    <x v="2"/>
    <x v="1"/>
    <n v="4699"/>
    <n v="4182"/>
    <n v="3692747"/>
    <n v="1.1000000000000001"/>
    <n v="1.3"/>
    <n v="1.1000000000000001"/>
  </r>
  <r>
    <x v="3"/>
    <x v="1"/>
    <x v="4"/>
    <n v="92950"/>
    <x v="0"/>
    <x v="1"/>
    <n v="295"/>
    <n v="216"/>
    <n v="3754616"/>
    <n v="0.1"/>
    <n v="0.1"/>
    <n v="1.4"/>
  </r>
  <r>
    <x v="3"/>
    <x v="1"/>
    <x v="4"/>
    <s v="J0170"/>
    <x v="1"/>
    <x v="1"/>
    <n v="574"/>
    <n v="558"/>
    <n v="3754616"/>
    <n v="0.1"/>
    <n v="0.2"/>
    <n v="1"/>
  </r>
  <r>
    <x v="3"/>
    <x v="1"/>
    <x v="4"/>
    <s v="J1200"/>
    <x v="2"/>
    <x v="1"/>
    <n v="4588"/>
    <n v="4182"/>
    <n v="3754616"/>
    <n v="1.1000000000000001"/>
    <n v="1.2"/>
    <n v="1.1000000000000001"/>
  </r>
  <r>
    <x v="9"/>
    <x v="0"/>
    <x v="3"/>
    <n v="92950"/>
    <x v="0"/>
    <x v="1"/>
    <n v="11"/>
    <n v="8"/>
    <n v="358271"/>
    <n v="0"/>
    <n v="0"/>
    <n v="1.4"/>
  </r>
  <r>
    <x v="9"/>
    <x v="0"/>
    <x v="3"/>
    <s v="J0170"/>
    <x v="1"/>
    <x v="1"/>
    <n v="74"/>
    <n v="73"/>
    <n v="358271"/>
    <n v="0.2"/>
    <n v="0.2"/>
    <n v="1"/>
  </r>
  <r>
    <x v="9"/>
    <x v="0"/>
    <x v="3"/>
    <s v="J1200"/>
    <x v="2"/>
    <x v="1"/>
    <n v="90"/>
    <n v="86"/>
    <n v="358271"/>
    <n v="0.2"/>
    <n v="0.3"/>
    <n v="1"/>
  </r>
  <r>
    <x v="9"/>
    <x v="0"/>
    <x v="1"/>
    <n v="92950"/>
    <x v="0"/>
    <x v="1"/>
    <n v="10"/>
    <n v="9"/>
    <n v="373820"/>
    <n v="0"/>
    <n v="0"/>
    <n v="1.1000000000000001"/>
  </r>
  <r>
    <x v="9"/>
    <x v="0"/>
    <x v="1"/>
    <s v="J0170"/>
    <x v="1"/>
    <x v="1"/>
    <n v="75"/>
    <n v="74"/>
    <n v="373820"/>
    <n v="0.2"/>
    <n v="0.2"/>
    <n v="1"/>
  </r>
  <r>
    <x v="9"/>
    <x v="0"/>
    <x v="1"/>
    <s v="J1200"/>
    <x v="2"/>
    <x v="1"/>
    <n v="94"/>
    <n v="92"/>
    <n v="373820"/>
    <n v="0.2"/>
    <n v="0.3"/>
    <n v="1"/>
  </r>
  <r>
    <x v="9"/>
    <x v="0"/>
    <x v="0"/>
    <n v="92950"/>
    <x v="0"/>
    <x v="1"/>
    <n v="7"/>
    <n v="5"/>
    <n v="382053"/>
    <n v="0"/>
    <n v="0"/>
    <n v="1.4"/>
  </r>
  <r>
    <x v="9"/>
    <x v="0"/>
    <x v="0"/>
    <s v="J0170"/>
    <x v="1"/>
    <x v="1"/>
    <n v="79"/>
    <n v="75"/>
    <n v="382053"/>
    <n v="0.2"/>
    <n v="0.2"/>
    <n v="1.1000000000000001"/>
  </r>
  <r>
    <x v="9"/>
    <x v="0"/>
    <x v="0"/>
    <s v="J1200"/>
    <x v="2"/>
    <x v="1"/>
    <n v="152"/>
    <n v="138"/>
    <n v="382053"/>
    <n v="0.4"/>
    <n v="0.4"/>
    <n v="1.1000000000000001"/>
  </r>
  <r>
    <x v="9"/>
    <x v="0"/>
    <x v="2"/>
    <n v="92950"/>
    <x v="0"/>
    <x v="1"/>
    <n v="6"/>
    <n v="4"/>
    <n v="384574"/>
    <n v="0"/>
    <n v="0"/>
    <n v="1.5"/>
  </r>
  <r>
    <x v="9"/>
    <x v="0"/>
    <x v="2"/>
    <s v="J0170"/>
    <x v="1"/>
    <x v="1"/>
    <n v="95"/>
    <n v="93"/>
    <n v="384574"/>
    <n v="0.2"/>
    <n v="0.2"/>
    <n v="1"/>
  </r>
  <r>
    <x v="9"/>
    <x v="0"/>
    <x v="2"/>
    <s v="J1200"/>
    <x v="2"/>
    <x v="1"/>
    <n v="103"/>
    <n v="102"/>
    <n v="384574"/>
    <n v="0.3"/>
    <n v="0.3"/>
    <n v="1"/>
  </r>
  <r>
    <x v="9"/>
    <x v="0"/>
    <x v="4"/>
    <n v="92950"/>
    <x v="0"/>
    <x v="1"/>
    <n v="9"/>
    <n v="7"/>
    <n v="394994"/>
    <n v="0"/>
    <n v="0"/>
    <n v="1.3"/>
  </r>
  <r>
    <x v="9"/>
    <x v="0"/>
    <x v="4"/>
    <s v="J0170"/>
    <x v="1"/>
    <x v="1"/>
    <n v="92"/>
    <n v="91"/>
    <n v="394994"/>
    <n v="0.2"/>
    <n v="0.2"/>
    <n v="1"/>
  </r>
  <r>
    <x v="9"/>
    <x v="0"/>
    <x v="4"/>
    <s v="J1200"/>
    <x v="2"/>
    <x v="1"/>
    <n v="100"/>
    <n v="97"/>
    <n v="394994"/>
    <n v="0.2"/>
    <n v="0.3"/>
    <n v="1"/>
  </r>
  <r>
    <x v="9"/>
    <x v="1"/>
    <x v="3"/>
    <n v="92950"/>
    <x v="0"/>
    <x v="1"/>
    <n v="16"/>
    <n v="11"/>
    <n v="373601"/>
    <n v="0"/>
    <n v="0"/>
    <n v="1.5"/>
  </r>
  <r>
    <x v="9"/>
    <x v="1"/>
    <x v="3"/>
    <s v="J0170"/>
    <x v="1"/>
    <x v="1"/>
    <n v="121"/>
    <n v="118"/>
    <n v="373601"/>
    <n v="0.3"/>
    <n v="0.3"/>
    <n v="1"/>
  </r>
  <r>
    <x v="9"/>
    <x v="1"/>
    <x v="3"/>
    <s v="J1200"/>
    <x v="2"/>
    <x v="1"/>
    <n v="127"/>
    <n v="124"/>
    <n v="373601"/>
    <n v="0.3"/>
    <n v="0.3"/>
    <n v="1"/>
  </r>
  <r>
    <x v="9"/>
    <x v="1"/>
    <x v="1"/>
    <n v="92950"/>
    <x v="0"/>
    <x v="1"/>
    <n v="11"/>
    <n v="9"/>
    <n v="391336"/>
    <n v="0"/>
    <n v="0"/>
    <n v="1.2"/>
  </r>
  <r>
    <x v="9"/>
    <x v="1"/>
    <x v="1"/>
    <s v="J0170"/>
    <x v="1"/>
    <x v="1"/>
    <n v="134"/>
    <n v="132"/>
    <n v="391336"/>
    <n v="0.3"/>
    <n v="0.3"/>
    <n v="1"/>
  </r>
  <r>
    <x v="9"/>
    <x v="1"/>
    <x v="1"/>
    <s v="J1200"/>
    <x v="2"/>
    <x v="1"/>
    <n v="138"/>
    <n v="137"/>
    <n v="391336"/>
    <n v="0.4"/>
    <n v="0.4"/>
    <n v="1"/>
  </r>
  <r>
    <x v="9"/>
    <x v="1"/>
    <x v="0"/>
    <n v="92950"/>
    <x v="0"/>
    <x v="1"/>
    <n v="23"/>
    <n v="17"/>
    <n v="401325"/>
    <n v="0"/>
    <n v="0.1"/>
    <n v="1.4"/>
  </r>
  <r>
    <x v="9"/>
    <x v="1"/>
    <x v="0"/>
    <s v="J0170"/>
    <x v="1"/>
    <x v="1"/>
    <n v="154"/>
    <n v="148"/>
    <n v="401325"/>
    <n v="0.4"/>
    <n v="0.4"/>
    <n v="1"/>
  </r>
  <r>
    <x v="9"/>
    <x v="1"/>
    <x v="0"/>
    <s v="J1200"/>
    <x v="2"/>
    <x v="1"/>
    <n v="178"/>
    <n v="165"/>
    <n v="401325"/>
    <n v="0.4"/>
    <n v="0.4"/>
    <n v="1.1000000000000001"/>
  </r>
  <r>
    <x v="9"/>
    <x v="1"/>
    <x v="2"/>
    <n v="92950"/>
    <x v="0"/>
    <x v="1"/>
    <n v="11"/>
    <n v="9"/>
    <n v="403711"/>
    <n v="0"/>
    <n v="0"/>
    <n v="1.2"/>
  </r>
  <r>
    <x v="9"/>
    <x v="1"/>
    <x v="2"/>
    <s v="J0170"/>
    <x v="1"/>
    <x v="1"/>
    <n v="166"/>
    <n v="161"/>
    <n v="403711"/>
    <n v="0.4"/>
    <n v="0.4"/>
    <n v="1"/>
  </r>
  <r>
    <x v="9"/>
    <x v="1"/>
    <x v="2"/>
    <s v="J1200"/>
    <x v="2"/>
    <x v="1"/>
    <n v="206"/>
    <n v="200"/>
    <n v="403711"/>
    <n v="0.5"/>
    <n v="0.5"/>
    <n v="1"/>
  </r>
  <r>
    <x v="9"/>
    <x v="1"/>
    <x v="4"/>
    <n v="92950"/>
    <x v="0"/>
    <x v="1"/>
    <n v="15"/>
    <n v="12"/>
    <n v="416372"/>
    <n v="0"/>
    <n v="0"/>
    <n v="1.2"/>
  </r>
  <r>
    <x v="9"/>
    <x v="1"/>
    <x v="4"/>
    <s v="J0170"/>
    <x v="1"/>
    <x v="1"/>
    <n v="173"/>
    <n v="170"/>
    <n v="416372"/>
    <n v="0.4"/>
    <n v="0.4"/>
    <n v="1"/>
  </r>
  <r>
    <x v="9"/>
    <x v="1"/>
    <x v="4"/>
    <s v="J1200"/>
    <x v="2"/>
    <x v="1"/>
    <n v="157"/>
    <n v="153"/>
    <n v="416372"/>
    <n v="0.4"/>
    <n v="0.4"/>
    <n v="1"/>
  </r>
  <r>
    <x v="4"/>
    <x v="0"/>
    <x v="3"/>
    <n v="92950"/>
    <x v="0"/>
    <x v="1"/>
    <n v="568"/>
    <n v="439"/>
    <n v="3300998"/>
    <n v="0.1"/>
    <n v="0.2"/>
    <n v="1.3"/>
  </r>
  <r>
    <x v="4"/>
    <x v="0"/>
    <x v="3"/>
    <s v="J0170"/>
    <x v="1"/>
    <x v="1"/>
    <n v="455"/>
    <n v="439"/>
    <n v="3300998"/>
    <n v="0.1"/>
    <n v="0.1"/>
    <n v="1"/>
  </r>
  <r>
    <x v="4"/>
    <x v="0"/>
    <x v="3"/>
    <s v="J1200"/>
    <x v="2"/>
    <x v="1"/>
    <n v="4179"/>
    <n v="3825"/>
    <n v="3300998"/>
    <n v="1.2"/>
    <n v="1.3"/>
    <n v="1.1000000000000001"/>
  </r>
  <r>
    <x v="4"/>
    <x v="0"/>
    <x v="1"/>
    <n v="92950"/>
    <x v="0"/>
    <x v="1"/>
    <n v="512"/>
    <n v="391"/>
    <n v="3470917"/>
    <n v="0.1"/>
    <n v="0.1"/>
    <n v="1.3"/>
  </r>
  <r>
    <x v="4"/>
    <x v="0"/>
    <x v="1"/>
    <s v="J0170"/>
    <x v="1"/>
    <x v="1"/>
    <n v="550"/>
    <n v="527"/>
    <n v="3470917"/>
    <n v="0.2"/>
    <n v="0.2"/>
    <n v="1"/>
  </r>
  <r>
    <x v="4"/>
    <x v="0"/>
    <x v="1"/>
    <s v="J1200"/>
    <x v="2"/>
    <x v="1"/>
    <n v="5252"/>
    <n v="4742"/>
    <n v="3470917"/>
    <n v="1.4"/>
    <n v="1.5"/>
    <n v="1.1000000000000001"/>
  </r>
  <r>
    <x v="4"/>
    <x v="0"/>
    <x v="0"/>
    <n v="92950"/>
    <x v="0"/>
    <x v="1"/>
    <n v="611"/>
    <n v="448"/>
    <n v="3628916"/>
    <n v="0.1"/>
    <n v="0.2"/>
    <n v="1.4"/>
  </r>
  <r>
    <x v="4"/>
    <x v="0"/>
    <x v="0"/>
    <s v="J0170"/>
    <x v="1"/>
    <x v="1"/>
    <n v="700"/>
    <n v="633"/>
    <n v="3628916"/>
    <n v="0.2"/>
    <n v="0.2"/>
    <n v="1.1000000000000001"/>
  </r>
  <r>
    <x v="4"/>
    <x v="0"/>
    <x v="0"/>
    <s v="J1200"/>
    <x v="2"/>
    <x v="1"/>
    <n v="6938"/>
    <n v="5973"/>
    <n v="3628916"/>
    <n v="1.6"/>
    <n v="1.9"/>
    <n v="1.2"/>
  </r>
  <r>
    <x v="4"/>
    <x v="0"/>
    <x v="2"/>
    <n v="92950"/>
    <x v="0"/>
    <x v="1"/>
    <n v="581"/>
    <n v="425"/>
    <n v="3749775"/>
    <n v="0.1"/>
    <n v="0.2"/>
    <n v="1.4"/>
  </r>
  <r>
    <x v="4"/>
    <x v="0"/>
    <x v="2"/>
    <s v="J0170"/>
    <x v="1"/>
    <x v="1"/>
    <n v="678"/>
    <n v="654"/>
    <n v="3749775"/>
    <n v="0.2"/>
    <n v="0.2"/>
    <n v="1"/>
  </r>
  <r>
    <x v="4"/>
    <x v="0"/>
    <x v="2"/>
    <s v="J1200"/>
    <x v="2"/>
    <x v="1"/>
    <n v="7871"/>
    <n v="6900"/>
    <n v="3749775"/>
    <n v="1.8"/>
    <n v="2.1"/>
    <n v="1.1000000000000001"/>
  </r>
  <r>
    <x v="4"/>
    <x v="0"/>
    <x v="4"/>
    <n v="92950"/>
    <x v="0"/>
    <x v="1"/>
    <n v="525"/>
    <n v="378"/>
    <n v="3936902"/>
    <n v="0.1"/>
    <n v="0.1"/>
    <n v="1.4"/>
  </r>
  <r>
    <x v="4"/>
    <x v="0"/>
    <x v="4"/>
    <s v="J0170"/>
    <x v="1"/>
    <x v="1"/>
    <n v="700"/>
    <n v="676"/>
    <n v="3936902"/>
    <n v="0.2"/>
    <n v="0.2"/>
    <n v="1"/>
  </r>
  <r>
    <x v="4"/>
    <x v="0"/>
    <x v="4"/>
    <s v="J1200"/>
    <x v="2"/>
    <x v="1"/>
    <n v="7946"/>
    <n v="7142"/>
    <n v="3936902"/>
    <n v="1.8"/>
    <n v="2"/>
    <n v="1.1000000000000001"/>
  </r>
  <r>
    <x v="4"/>
    <x v="1"/>
    <x v="3"/>
    <n v="92950"/>
    <x v="0"/>
    <x v="1"/>
    <n v="1521"/>
    <n v="1181"/>
    <n v="3071799"/>
    <n v="0.4"/>
    <n v="0.5"/>
    <n v="1.3"/>
  </r>
  <r>
    <x v="4"/>
    <x v="1"/>
    <x v="3"/>
    <s v="J0170"/>
    <x v="1"/>
    <x v="1"/>
    <n v="450"/>
    <n v="443"/>
    <n v="3071799"/>
    <n v="0.1"/>
    <n v="0.1"/>
    <n v="1"/>
  </r>
  <r>
    <x v="4"/>
    <x v="1"/>
    <x v="3"/>
    <s v="J1200"/>
    <x v="2"/>
    <x v="1"/>
    <n v="2177"/>
    <n v="2075"/>
    <n v="3071799"/>
    <n v="0.7"/>
    <n v="0.7"/>
    <n v="1"/>
  </r>
  <r>
    <x v="4"/>
    <x v="1"/>
    <x v="1"/>
    <n v="92950"/>
    <x v="0"/>
    <x v="1"/>
    <n v="1513"/>
    <n v="1145"/>
    <n v="3235436"/>
    <n v="0.4"/>
    <n v="0.5"/>
    <n v="1.3"/>
  </r>
  <r>
    <x v="4"/>
    <x v="1"/>
    <x v="1"/>
    <s v="J0170"/>
    <x v="1"/>
    <x v="1"/>
    <n v="493"/>
    <n v="474"/>
    <n v="3235436"/>
    <n v="0.1"/>
    <n v="0.2"/>
    <n v="1"/>
  </r>
  <r>
    <x v="4"/>
    <x v="1"/>
    <x v="1"/>
    <s v="J1200"/>
    <x v="2"/>
    <x v="1"/>
    <n v="2579"/>
    <n v="2458"/>
    <n v="3235436"/>
    <n v="0.8"/>
    <n v="0.8"/>
    <n v="1"/>
  </r>
  <r>
    <x v="4"/>
    <x v="1"/>
    <x v="0"/>
    <n v="92950"/>
    <x v="0"/>
    <x v="1"/>
    <n v="1732"/>
    <n v="1209"/>
    <n v="3384031"/>
    <n v="0.4"/>
    <n v="0.5"/>
    <n v="1.4"/>
  </r>
  <r>
    <x v="4"/>
    <x v="1"/>
    <x v="0"/>
    <s v="J0170"/>
    <x v="1"/>
    <x v="1"/>
    <n v="679"/>
    <n v="622"/>
    <n v="3384031"/>
    <n v="0.2"/>
    <n v="0.2"/>
    <n v="1.1000000000000001"/>
  </r>
  <r>
    <x v="4"/>
    <x v="1"/>
    <x v="0"/>
    <s v="J1200"/>
    <x v="2"/>
    <x v="1"/>
    <n v="3205"/>
    <n v="2859"/>
    <n v="3384031"/>
    <n v="0.8"/>
    <n v="0.9"/>
    <n v="1.1000000000000001"/>
  </r>
  <r>
    <x v="4"/>
    <x v="1"/>
    <x v="2"/>
    <n v="92950"/>
    <x v="0"/>
    <x v="1"/>
    <n v="1662"/>
    <n v="1213"/>
    <n v="3508216"/>
    <n v="0.3"/>
    <n v="0.5"/>
    <n v="1.4"/>
  </r>
  <r>
    <x v="4"/>
    <x v="1"/>
    <x v="2"/>
    <s v="J0170"/>
    <x v="1"/>
    <x v="1"/>
    <n v="684"/>
    <n v="655"/>
    <n v="3508216"/>
    <n v="0.2"/>
    <n v="0.2"/>
    <n v="1"/>
  </r>
  <r>
    <x v="4"/>
    <x v="1"/>
    <x v="2"/>
    <s v="J1200"/>
    <x v="2"/>
    <x v="1"/>
    <n v="3623"/>
    <n v="3383"/>
    <n v="3508216"/>
    <n v="1"/>
    <n v="1"/>
    <n v="1.1000000000000001"/>
  </r>
  <r>
    <x v="4"/>
    <x v="1"/>
    <x v="4"/>
    <n v="92950"/>
    <x v="0"/>
    <x v="1"/>
    <n v="1313"/>
    <n v="929"/>
    <n v="3671994"/>
    <n v="0.3"/>
    <n v="0.4"/>
    <n v="1.4"/>
  </r>
  <r>
    <x v="4"/>
    <x v="1"/>
    <x v="4"/>
    <s v="J0170"/>
    <x v="1"/>
    <x v="1"/>
    <n v="673"/>
    <n v="652"/>
    <n v="3671994"/>
    <n v="0.2"/>
    <n v="0.2"/>
    <n v="1"/>
  </r>
  <r>
    <x v="4"/>
    <x v="1"/>
    <x v="4"/>
    <s v="J1200"/>
    <x v="2"/>
    <x v="1"/>
    <n v="3572"/>
    <n v="3355"/>
    <n v="3671994"/>
    <n v="0.9"/>
    <n v="1"/>
    <n v="1.1000000000000001"/>
  </r>
  <r>
    <x v="6"/>
    <x v="0"/>
    <x v="3"/>
    <n v="92950"/>
    <x v="0"/>
    <x v="1"/>
    <n v="14"/>
    <n v="10"/>
    <n v="648256"/>
    <n v="0"/>
    <n v="0"/>
    <n v="1.4"/>
  </r>
  <r>
    <x v="6"/>
    <x v="0"/>
    <x v="3"/>
    <s v="J0170"/>
    <x v="1"/>
    <x v="1"/>
    <n v="64"/>
    <n v="64"/>
    <n v="648256"/>
    <n v="0.1"/>
    <n v="0.1"/>
    <n v="1"/>
  </r>
  <r>
    <x v="6"/>
    <x v="0"/>
    <x v="3"/>
    <s v="J1200"/>
    <x v="2"/>
    <x v="1"/>
    <n v="131"/>
    <n v="130"/>
    <n v="648256"/>
    <n v="0.2"/>
    <n v="0.2"/>
    <n v="1"/>
  </r>
  <r>
    <x v="6"/>
    <x v="0"/>
    <x v="1"/>
    <n v="92950"/>
    <x v="0"/>
    <x v="1"/>
    <n v="9"/>
    <n v="7"/>
    <n v="672199"/>
    <n v="0"/>
    <n v="0"/>
    <n v="1.3"/>
  </r>
  <r>
    <x v="6"/>
    <x v="0"/>
    <x v="1"/>
    <s v="J0170"/>
    <x v="1"/>
    <x v="1"/>
    <n v="83"/>
    <n v="80"/>
    <n v="672199"/>
    <n v="0.1"/>
    <n v="0.1"/>
    <n v="1"/>
  </r>
  <r>
    <x v="6"/>
    <x v="0"/>
    <x v="1"/>
    <s v="J1200"/>
    <x v="2"/>
    <x v="1"/>
    <n v="140"/>
    <n v="134"/>
    <n v="672199"/>
    <n v="0.2"/>
    <n v="0.2"/>
    <n v="1"/>
  </r>
  <r>
    <x v="6"/>
    <x v="0"/>
    <x v="0"/>
    <n v="92950"/>
    <x v="0"/>
    <x v="1"/>
    <n v="11"/>
    <n v="8"/>
    <n v="686686"/>
    <n v="0"/>
    <n v="0"/>
    <n v="1.4"/>
  </r>
  <r>
    <x v="6"/>
    <x v="0"/>
    <x v="0"/>
    <s v="J0170"/>
    <x v="1"/>
    <x v="1"/>
    <n v="83"/>
    <n v="78"/>
    <n v="686686"/>
    <n v="0.1"/>
    <n v="0.1"/>
    <n v="1.1000000000000001"/>
  </r>
  <r>
    <x v="6"/>
    <x v="0"/>
    <x v="0"/>
    <s v="J1200"/>
    <x v="2"/>
    <x v="1"/>
    <n v="148"/>
    <n v="141"/>
    <n v="686686"/>
    <n v="0.2"/>
    <n v="0.2"/>
    <n v="1"/>
  </r>
  <r>
    <x v="6"/>
    <x v="0"/>
    <x v="2"/>
    <n v="92950"/>
    <x v="0"/>
    <x v="1"/>
    <n v="9"/>
    <n v="8"/>
    <n v="694764"/>
    <n v="0"/>
    <n v="0"/>
    <n v="1.1000000000000001"/>
  </r>
  <r>
    <x v="6"/>
    <x v="0"/>
    <x v="2"/>
    <s v="J0170"/>
    <x v="1"/>
    <x v="1"/>
    <n v="95"/>
    <n v="91"/>
    <n v="694764"/>
    <n v="0.1"/>
    <n v="0.1"/>
    <n v="1"/>
  </r>
  <r>
    <x v="6"/>
    <x v="0"/>
    <x v="2"/>
    <s v="J1200"/>
    <x v="2"/>
    <x v="1"/>
    <n v="178"/>
    <n v="176"/>
    <n v="694764"/>
    <n v="0.3"/>
    <n v="0.3"/>
    <n v="1"/>
  </r>
  <r>
    <x v="6"/>
    <x v="0"/>
    <x v="4"/>
    <n v="92950"/>
    <x v="0"/>
    <x v="1"/>
    <n v="11"/>
    <n v="8"/>
    <n v="715526"/>
    <n v="0"/>
    <n v="0"/>
    <n v="1.4"/>
  </r>
  <r>
    <x v="6"/>
    <x v="0"/>
    <x v="4"/>
    <s v="J0170"/>
    <x v="1"/>
    <x v="1"/>
    <n v="101"/>
    <n v="101"/>
    <n v="715526"/>
    <n v="0.1"/>
    <n v="0.1"/>
    <n v="1"/>
  </r>
  <r>
    <x v="6"/>
    <x v="0"/>
    <x v="4"/>
    <s v="J1200"/>
    <x v="2"/>
    <x v="1"/>
    <n v="148"/>
    <n v="141"/>
    <n v="715526"/>
    <n v="0.2"/>
    <n v="0.2"/>
    <n v="1"/>
  </r>
  <r>
    <x v="6"/>
    <x v="1"/>
    <x v="3"/>
    <n v="92950"/>
    <x v="0"/>
    <x v="1"/>
    <n v="12"/>
    <n v="10"/>
    <n v="679673"/>
    <n v="0"/>
    <n v="0"/>
    <n v="1.2"/>
  </r>
  <r>
    <x v="6"/>
    <x v="1"/>
    <x v="3"/>
    <s v="J0170"/>
    <x v="1"/>
    <x v="1"/>
    <n v="114"/>
    <n v="113"/>
    <n v="679673"/>
    <n v="0.2"/>
    <n v="0.2"/>
    <n v="1"/>
  </r>
  <r>
    <x v="6"/>
    <x v="1"/>
    <x v="3"/>
    <s v="J1200"/>
    <x v="2"/>
    <x v="1"/>
    <n v="200"/>
    <n v="196"/>
    <n v="679673"/>
    <n v="0.3"/>
    <n v="0.3"/>
    <n v="1"/>
  </r>
  <r>
    <x v="6"/>
    <x v="1"/>
    <x v="1"/>
    <n v="92950"/>
    <x v="0"/>
    <x v="1"/>
    <n v="21"/>
    <n v="16"/>
    <n v="704828"/>
    <n v="0"/>
    <n v="0"/>
    <n v="1.3"/>
  </r>
  <r>
    <x v="6"/>
    <x v="1"/>
    <x v="1"/>
    <s v="J0170"/>
    <x v="1"/>
    <x v="1"/>
    <n v="144"/>
    <n v="142"/>
    <n v="704828"/>
    <n v="0.2"/>
    <n v="0.2"/>
    <n v="1"/>
  </r>
  <r>
    <x v="6"/>
    <x v="1"/>
    <x v="1"/>
    <s v="J1200"/>
    <x v="2"/>
    <x v="1"/>
    <n v="199"/>
    <n v="195"/>
    <n v="704828"/>
    <n v="0.3"/>
    <n v="0.3"/>
    <n v="1"/>
  </r>
  <r>
    <x v="6"/>
    <x v="1"/>
    <x v="0"/>
    <n v="92950"/>
    <x v="0"/>
    <x v="1"/>
    <n v="16"/>
    <n v="15"/>
    <n v="719754"/>
    <n v="0"/>
    <n v="0"/>
    <n v="1.1000000000000001"/>
  </r>
  <r>
    <x v="6"/>
    <x v="1"/>
    <x v="0"/>
    <s v="J0170"/>
    <x v="1"/>
    <x v="1"/>
    <n v="170"/>
    <n v="160"/>
    <n v="719754"/>
    <n v="0.2"/>
    <n v="0.2"/>
    <n v="1.1000000000000001"/>
  </r>
  <r>
    <x v="6"/>
    <x v="1"/>
    <x v="0"/>
    <s v="J1200"/>
    <x v="2"/>
    <x v="1"/>
    <n v="262"/>
    <n v="240"/>
    <n v="719754"/>
    <n v="0.3"/>
    <n v="0.4"/>
    <n v="1.1000000000000001"/>
  </r>
  <r>
    <x v="6"/>
    <x v="1"/>
    <x v="2"/>
    <n v="92950"/>
    <x v="0"/>
    <x v="1"/>
    <n v="16"/>
    <n v="10"/>
    <n v="726364"/>
    <n v="0"/>
    <n v="0"/>
    <n v="1.6"/>
  </r>
  <r>
    <x v="6"/>
    <x v="1"/>
    <x v="2"/>
    <s v="J0170"/>
    <x v="1"/>
    <x v="1"/>
    <n v="183"/>
    <n v="177"/>
    <n v="726364"/>
    <n v="0.2"/>
    <n v="0.3"/>
    <n v="1"/>
  </r>
  <r>
    <x v="6"/>
    <x v="1"/>
    <x v="2"/>
    <s v="J1200"/>
    <x v="2"/>
    <x v="1"/>
    <n v="274"/>
    <n v="264"/>
    <n v="726364"/>
    <n v="0.4"/>
    <n v="0.4"/>
    <n v="1"/>
  </r>
  <r>
    <x v="6"/>
    <x v="1"/>
    <x v="4"/>
    <n v="92950"/>
    <x v="0"/>
    <x v="1"/>
    <n v="13"/>
    <n v="9"/>
    <n v="749038"/>
    <n v="0"/>
    <n v="0"/>
    <n v="1.4"/>
  </r>
  <r>
    <x v="6"/>
    <x v="1"/>
    <x v="4"/>
    <s v="J0170"/>
    <x v="1"/>
    <x v="1"/>
    <n v="146"/>
    <n v="142"/>
    <n v="749038"/>
    <n v="0.2"/>
    <n v="0.2"/>
    <n v="1"/>
  </r>
  <r>
    <x v="6"/>
    <x v="1"/>
    <x v="4"/>
    <s v="J1200"/>
    <x v="2"/>
    <x v="1"/>
    <n v="245"/>
    <n v="239"/>
    <n v="749038"/>
    <n v="0.3"/>
    <n v="0.3"/>
    <n v="1"/>
  </r>
  <r>
    <x v="7"/>
    <x v="0"/>
    <x v="3"/>
    <n v="92950"/>
    <x v="0"/>
    <x v="1"/>
    <n v="348"/>
    <n v="234"/>
    <n v="629152"/>
    <n v="0.4"/>
    <n v="0.6"/>
    <n v="1.5"/>
  </r>
  <r>
    <x v="7"/>
    <x v="0"/>
    <x v="3"/>
    <s v="J0170"/>
    <x v="1"/>
    <x v="1"/>
    <n v="85"/>
    <n v="76"/>
    <n v="629152"/>
    <n v="0.1"/>
    <n v="0.1"/>
    <n v="1.1000000000000001"/>
  </r>
  <r>
    <x v="7"/>
    <x v="0"/>
    <x v="3"/>
    <s v="J1200"/>
    <x v="2"/>
    <x v="1"/>
    <n v="698"/>
    <n v="616"/>
    <n v="629152"/>
    <n v="1"/>
    <n v="1.1000000000000001"/>
    <n v="1.1000000000000001"/>
  </r>
  <r>
    <x v="7"/>
    <x v="0"/>
    <x v="1"/>
    <n v="92950"/>
    <x v="0"/>
    <x v="1"/>
    <n v="351"/>
    <n v="251"/>
    <n v="657814"/>
    <n v="0.4"/>
    <n v="0.5"/>
    <n v="1.4"/>
  </r>
  <r>
    <x v="7"/>
    <x v="0"/>
    <x v="1"/>
    <s v="J0170"/>
    <x v="1"/>
    <x v="1"/>
    <n v="102"/>
    <n v="99"/>
    <n v="657814"/>
    <n v="0.2"/>
    <n v="0.2"/>
    <n v="1"/>
  </r>
  <r>
    <x v="7"/>
    <x v="0"/>
    <x v="1"/>
    <s v="J1200"/>
    <x v="2"/>
    <x v="1"/>
    <n v="796"/>
    <n v="742"/>
    <n v="657814"/>
    <n v="1.1000000000000001"/>
    <n v="1.2"/>
    <n v="1.1000000000000001"/>
  </r>
  <r>
    <x v="7"/>
    <x v="0"/>
    <x v="0"/>
    <n v="92950"/>
    <x v="0"/>
    <x v="1"/>
    <n v="425"/>
    <n v="271"/>
    <n v="689374"/>
    <n v="0.4"/>
    <n v="0.6"/>
    <n v="1.6"/>
  </r>
  <r>
    <x v="7"/>
    <x v="0"/>
    <x v="0"/>
    <s v="J0170"/>
    <x v="1"/>
    <x v="1"/>
    <n v="137"/>
    <n v="120"/>
    <n v="689374"/>
    <n v="0.2"/>
    <n v="0.2"/>
    <n v="1.1000000000000001"/>
  </r>
  <r>
    <x v="7"/>
    <x v="0"/>
    <x v="0"/>
    <s v="J1200"/>
    <x v="2"/>
    <x v="1"/>
    <n v="967"/>
    <n v="839"/>
    <n v="689374"/>
    <n v="1.2"/>
    <n v="1.4"/>
    <n v="1.2"/>
  </r>
  <r>
    <x v="7"/>
    <x v="0"/>
    <x v="2"/>
    <n v="92950"/>
    <x v="0"/>
    <x v="1"/>
    <n v="372"/>
    <n v="259"/>
    <n v="729168"/>
    <n v="0.4"/>
    <n v="0.5"/>
    <n v="1.4"/>
  </r>
  <r>
    <x v="7"/>
    <x v="0"/>
    <x v="2"/>
    <s v="J0170"/>
    <x v="1"/>
    <x v="1"/>
    <n v="137"/>
    <n v="133"/>
    <n v="729168"/>
    <n v="0.2"/>
    <n v="0.2"/>
    <n v="1"/>
  </r>
  <r>
    <x v="7"/>
    <x v="0"/>
    <x v="2"/>
    <s v="J1200"/>
    <x v="2"/>
    <x v="1"/>
    <n v="970"/>
    <n v="909"/>
    <n v="729168"/>
    <n v="1.2"/>
    <n v="1.3"/>
    <n v="1.1000000000000001"/>
  </r>
  <r>
    <x v="7"/>
    <x v="0"/>
    <x v="4"/>
    <n v="92950"/>
    <x v="0"/>
    <x v="1"/>
    <n v="286"/>
    <n v="197"/>
    <n v="759348"/>
    <n v="0.3"/>
    <n v="0.4"/>
    <n v="1.5"/>
  </r>
  <r>
    <x v="7"/>
    <x v="0"/>
    <x v="4"/>
    <s v="J0170"/>
    <x v="1"/>
    <x v="1"/>
    <n v="131"/>
    <n v="122"/>
    <n v="759348"/>
    <n v="0.2"/>
    <n v="0.2"/>
    <n v="1.1000000000000001"/>
  </r>
  <r>
    <x v="7"/>
    <x v="0"/>
    <x v="4"/>
    <s v="J1200"/>
    <x v="2"/>
    <x v="1"/>
    <n v="933"/>
    <n v="883"/>
    <n v="759348"/>
    <n v="1.2"/>
    <n v="1.2"/>
    <n v="1.1000000000000001"/>
  </r>
  <r>
    <x v="7"/>
    <x v="1"/>
    <x v="3"/>
    <n v="92950"/>
    <x v="0"/>
    <x v="1"/>
    <n v="770"/>
    <n v="546"/>
    <n v="566529"/>
    <n v="1"/>
    <n v="1.4"/>
    <n v="1.4"/>
  </r>
  <r>
    <x v="7"/>
    <x v="1"/>
    <x v="3"/>
    <s v="J0170"/>
    <x v="1"/>
    <x v="1"/>
    <n v="109"/>
    <n v="100"/>
    <n v="566529"/>
    <n v="0.2"/>
    <n v="0.2"/>
    <n v="1.1000000000000001"/>
  </r>
  <r>
    <x v="7"/>
    <x v="1"/>
    <x v="3"/>
    <s v="J1200"/>
    <x v="2"/>
    <x v="1"/>
    <n v="375"/>
    <n v="344"/>
    <n v="566529"/>
    <n v="0.6"/>
    <n v="0.7"/>
    <n v="1.1000000000000001"/>
  </r>
  <r>
    <x v="7"/>
    <x v="1"/>
    <x v="1"/>
    <n v="92950"/>
    <x v="0"/>
    <x v="1"/>
    <n v="746"/>
    <n v="514"/>
    <n v="596943"/>
    <n v="0.9"/>
    <n v="1.2"/>
    <n v="1.5"/>
  </r>
  <r>
    <x v="7"/>
    <x v="1"/>
    <x v="1"/>
    <s v="J0170"/>
    <x v="1"/>
    <x v="1"/>
    <n v="131"/>
    <n v="118"/>
    <n v="596943"/>
    <n v="0.2"/>
    <n v="0.2"/>
    <n v="1.1000000000000001"/>
  </r>
  <r>
    <x v="7"/>
    <x v="1"/>
    <x v="1"/>
    <s v="J1200"/>
    <x v="2"/>
    <x v="1"/>
    <n v="444"/>
    <n v="419"/>
    <n v="596943"/>
    <n v="0.7"/>
    <n v="0.7"/>
    <n v="1.1000000000000001"/>
  </r>
  <r>
    <x v="7"/>
    <x v="1"/>
    <x v="0"/>
    <n v="92950"/>
    <x v="0"/>
    <x v="1"/>
    <n v="813"/>
    <n v="522"/>
    <n v="630964"/>
    <n v="0.8"/>
    <n v="1.3"/>
    <n v="1.6"/>
  </r>
  <r>
    <x v="7"/>
    <x v="1"/>
    <x v="0"/>
    <s v="J0170"/>
    <x v="1"/>
    <x v="1"/>
    <n v="159"/>
    <n v="142"/>
    <n v="630964"/>
    <n v="0.2"/>
    <n v="0.3"/>
    <n v="1.1000000000000001"/>
  </r>
  <r>
    <x v="7"/>
    <x v="1"/>
    <x v="0"/>
    <s v="J1200"/>
    <x v="2"/>
    <x v="1"/>
    <n v="580"/>
    <n v="491"/>
    <n v="630964"/>
    <n v="0.8"/>
    <n v="0.9"/>
    <n v="1.2"/>
  </r>
  <r>
    <x v="7"/>
    <x v="1"/>
    <x v="2"/>
    <n v="92950"/>
    <x v="0"/>
    <x v="1"/>
    <n v="829"/>
    <n v="554"/>
    <n v="672205"/>
    <n v="0.8"/>
    <n v="1.2"/>
    <n v="1.5"/>
  </r>
  <r>
    <x v="7"/>
    <x v="1"/>
    <x v="2"/>
    <s v="J0170"/>
    <x v="1"/>
    <x v="1"/>
    <n v="205"/>
    <n v="189"/>
    <n v="672205"/>
    <n v="0.3"/>
    <n v="0.3"/>
    <n v="1.1000000000000001"/>
  </r>
  <r>
    <x v="7"/>
    <x v="1"/>
    <x v="2"/>
    <s v="J1200"/>
    <x v="2"/>
    <x v="1"/>
    <n v="625"/>
    <n v="563"/>
    <n v="672205"/>
    <n v="0.8"/>
    <n v="0.9"/>
    <n v="1.1000000000000001"/>
  </r>
  <r>
    <x v="7"/>
    <x v="1"/>
    <x v="4"/>
    <n v="92950"/>
    <x v="0"/>
    <x v="1"/>
    <n v="600"/>
    <n v="423"/>
    <n v="700063"/>
    <n v="0.6"/>
    <n v="0.9"/>
    <n v="1.4"/>
  </r>
  <r>
    <x v="7"/>
    <x v="1"/>
    <x v="4"/>
    <s v="J0170"/>
    <x v="1"/>
    <x v="1"/>
    <n v="150"/>
    <n v="136"/>
    <n v="700063"/>
    <n v="0.2"/>
    <n v="0.2"/>
    <n v="1.1000000000000001"/>
  </r>
  <r>
    <x v="7"/>
    <x v="1"/>
    <x v="4"/>
    <s v="J1200"/>
    <x v="2"/>
    <x v="1"/>
    <n v="535"/>
    <n v="497"/>
    <n v="700063"/>
    <n v="0.7"/>
    <n v="0.8"/>
    <n v="1.1000000000000001"/>
  </r>
  <r>
    <x v="8"/>
    <x v="0"/>
    <x v="3"/>
    <n v="92950"/>
    <x v="0"/>
    <x v="1"/>
    <n v="969"/>
    <n v="693"/>
    <n v="673128"/>
    <n v="1"/>
    <n v="1.4"/>
    <n v="1.4"/>
  </r>
  <r>
    <x v="8"/>
    <x v="0"/>
    <x v="3"/>
    <s v="J0170"/>
    <x v="1"/>
    <x v="1"/>
    <n v="103"/>
    <n v="96"/>
    <n v="673128"/>
    <n v="0.1"/>
    <n v="0.2"/>
    <n v="1.1000000000000001"/>
  </r>
  <r>
    <x v="8"/>
    <x v="0"/>
    <x v="3"/>
    <s v="J1200"/>
    <x v="2"/>
    <x v="1"/>
    <n v="624"/>
    <n v="550"/>
    <n v="673128"/>
    <n v="0.8"/>
    <n v="0.9"/>
    <n v="1.1000000000000001"/>
  </r>
  <r>
    <x v="8"/>
    <x v="0"/>
    <x v="1"/>
    <n v="92950"/>
    <x v="0"/>
    <x v="1"/>
    <n v="1038"/>
    <n v="750"/>
    <n v="683319"/>
    <n v="1.1000000000000001"/>
    <n v="1.5"/>
    <n v="1.4"/>
  </r>
  <r>
    <x v="8"/>
    <x v="0"/>
    <x v="1"/>
    <s v="J0170"/>
    <x v="1"/>
    <x v="1"/>
    <n v="132"/>
    <n v="124"/>
    <n v="683319"/>
    <n v="0.2"/>
    <n v="0.2"/>
    <n v="1.1000000000000001"/>
  </r>
  <r>
    <x v="8"/>
    <x v="0"/>
    <x v="1"/>
    <s v="J1200"/>
    <x v="2"/>
    <x v="1"/>
    <n v="702"/>
    <n v="664"/>
    <n v="683319"/>
    <n v="1"/>
    <n v="1"/>
    <n v="1.1000000000000001"/>
  </r>
  <r>
    <x v="8"/>
    <x v="0"/>
    <x v="0"/>
    <n v="92950"/>
    <x v="0"/>
    <x v="1"/>
    <n v="1096"/>
    <n v="717"/>
    <n v="689942"/>
    <n v="1"/>
    <n v="1.6"/>
    <n v="1.5"/>
  </r>
  <r>
    <x v="8"/>
    <x v="0"/>
    <x v="0"/>
    <s v="J0170"/>
    <x v="1"/>
    <x v="1"/>
    <n v="185"/>
    <n v="159"/>
    <n v="689942"/>
    <n v="0.2"/>
    <n v="0.3"/>
    <n v="1.2"/>
  </r>
  <r>
    <x v="8"/>
    <x v="0"/>
    <x v="0"/>
    <s v="J1200"/>
    <x v="2"/>
    <x v="1"/>
    <n v="818"/>
    <n v="710"/>
    <n v="689942"/>
    <n v="1"/>
    <n v="1.2"/>
    <n v="1.2"/>
  </r>
  <r>
    <x v="8"/>
    <x v="0"/>
    <x v="2"/>
    <n v="92950"/>
    <x v="0"/>
    <x v="1"/>
    <n v="1037"/>
    <n v="722"/>
    <n v="700673"/>
    <n v="1"/>
    <n v="1.5"/>
    <n v="1.4"/>
  </r>
  <r>
    <x v="8"/>
    <x v="0"/>
    <x v="2"/>
    <s v="J0170"/>
    <x v="1"/>
    <x v="1"/>
    <n v="155"/>
    <n v="150"/>
    <n v="700673"/>
    <n v="0.2"/>
    <n v="0.2"/>
    <n v="1"/>
  </r>
  <r>
    <x v="8"/>
    <x v="0"/>
    <x v="2"/>
    <s v="J1200"/>
    <x v="2"/>
    <x v="1"/>
    <n v="744"/>
    <n v="709"/>
    <n v="700673"/>
    <n v="1"/>
    <n v="1.1000000000000001"/>
    <n v="1"/>
  </r>
  <r>
    <x v="8"/>
    <x v="0"/>
    <x v="4"/>
    <n v="92950"/>
    <x v="0"/>
    <x v="1"/>
    <n v="795"/>
    <n v="549"/>
    <n v="715593"/>
    <n v="0.8"/>
    <n v="1.1000000000000001"/>
    <n v="1.4"/>
  </r>
  <r>
    <x v="8"/>
    <x v="0"/>
    <x v="4"/>
    <s v="J0170"/>
    <x v="1"/>
    <x v="1"/>
    <n v="131"/>
    <n v="120"/>
    <n v="715593"/>
    <n v="0.2"/>
    <n v="0.2"/>
    <n v="1.1000000000000001"/>
  </r>
  <r>
    <x v="8"/>
    <x v="0"/>
    <x v="4"/>
    <s v="J1200"/>
    <x v="2"/>
    <x v="1"/>
    <n v="696"/>
    <n v="663"/>
    <n v="715593"/>
    <n v="0.9"/>
    <n v="1"/>
    <n v="1"/>
  </r>
  <r>
    <x v="8"/>
    <x v="1"/>
    <x v="3"/>
    <n v="92950"/>
    <x v="0"/>
    <x v="1"/>
    <n v="1218"/>
    <n v="883"/>
    <n v="408535"/>
    <n v="2.2000000000000002"/>
    <n v="3"/>
    <n v="1.4"/>
  </r>
  <r>
    <x v="8"/>
    <x v="1"/>
    <x v="3"/>
    <s v="J0170"/>
    <x v="1"/>
    <x v="1"/>
    <n v="118"/>
    <n v="109"/>
    <n v="408535"/>
    <n v="0.3"/>
    <n v="0.3"/>
    <n v="1.1000000000000001"/>
  </r>
  <r>
    <x v="8"/>
    <x v="1"/>
    <x v="3"/>
    <s v="J1200"/>
    <x v="2"/>
    <x v="1"/>
    <n v="269"/>
    <n v="237"/>
    <n v="408535"/>
    <n v="0.6"/>
    <n v="0.7"/>
    <n v="1.1000000000000001"/>
  </r>
  <r>
    <x v="8"/>
    <x v="1"/>
    <x v="1"/>
    <n v="92950"/>
    <x v="0"/>
    <x v="1"/>
    <n v="1215"/>
    <n v="863"/>
    <n v="426867"/>
    <n v="2"/>
    <n v="2.8"/>
    <n v="1.4"/>
  </r>
  <r>
    <x v="8"/>
    <x v="1"/>
    <x v="1"/>
    <s v="J0170"/>
    <x v="1"/>
    <x v="1"/>
    <n v="132"/>
    <n v="125"/>
    <n v="426867"/>
    <n v="0.3"/>
    <n v="0.3"/>
    <n v="1.1000000000000001"/>
  </r>
  <r>
    <x v="8"/>
    <x v="1"/>
    <x v="1"/>
    <s v="J1200"/>
    <x v="2"/>
    <x v="1"/>
    <n v="327"/>
    <n v="305"/>
    <n v="426867"/>
    <n v="0.7"/>
    <n v="0.8"/>
    <n v="1.1000000000000001"/>
  </r>
  <r>
    <x v="8"/>
    <x v="1"/>
    <x v="0"/>
    <n v="92950"/>
    <x v="0"/>
    <x v="1"/>
    <n v="1307"/>
    <n v="836"/>
    <n v="441607"/>
    <n v="1.9"/>
    <n v="3"/>
    <n v="1.6"/>
  </r>
  <r>
    <x v="8"/>
    <x v="1"/>
    <x v="0"/>
    <s v="J0170"/>
    <x v="1"/>
    <x v="1"/>
    <n v="191"/>
    <n v="160"/>
    <n v="441607"/>
    <n v="0.4"/>
    <n v="0.4"/>
    <n v="1.2"/>
  </r>
  <r>
    <x v="8"/>
    <x v="1"/>
    <x v="0"/>
    <s v="J1200"/>
    <x v="2"/>
    <x v="1"/>
    <n v="409"/>
    <n v="333"/>
    <n v="441607"/>
    <n v="0.8"/>
    <n v="0.9"/>
    <n v="1.2"/>
  </r>
  <r>
    <x v="8"/>
    <x v="1"/>
    <x v="2"/>
    <n v="92950"/>
    <x v="0"/>
    <x v="1"/>
    <n v="1203"/>
    <n v="829"/>
    <n v="462700"/>
    <n v="1.8"/>
    <n v="2.6"/>
    <n v="1.5"/>
  </r>
  <r>
    <x v="8"/>
    <x v="1"/>
    <x v="2"/>
    <s v="J0170"/>
    <x v="1"/>
    <x v="1"/>
    <n v="174"/>
    <n v="158"/>
    <n v="462700"/>
    <n v="0.3"/>
    <n v="0.4"/>
    <n v="1.1000000000000001"/>
  </r>
  <r>
    <x v="8"/>
    <x v="1"/>
    <x v="2"/>
    <s v="J1200"/>
    <x v="2"/>
    <x v="1"/>
    <n v="396"/>
    <n v="363"/>
    <n v="462700"/>
    <n v="0.8"/>
    <n v="0.9"/>
    <n v="1.1000000000000001"/>
  </r>
  <r>
    <x v="8"/>
    <x v="1"/>
    <x v="4"/>
    <n v="92950"/>
    <x v="0"/>
    <x v="1"/>
    <n v="979"/>
    <n v="694"/>
    <n v="481785"/>
    <n v="1.4"/>
    <n v="2"/>
    <n v="1.4"/>
  </r>
  <r>
    <x v="8"/>
    <x v="1"/>
    <x v="4"/>
    <s v="J0170"/>
    <x v="1"/>
    <x v="1"/>
    <n v="164"/>
    <n v="155"/>
    <n v="481785"/>
    <n v="0.3"/>
    <n v="0.3"/>
    <n v="1.1000000000000001"/>
  </r>
  <r>
    <x v="8"/>
    <x v="1"/>
    <x v="4"/>
    <s v="J1200"/>
    <x v="2"/>
    <x v="1"/>
    <n v="329"/>
    <n v="315"/>
    <n v="481785"/>
    <n v="0.7"/>
    <n v="0.7"/>
    <n v="1"/>
  </r>
  <r>
    <x v="0"/>
    <x v="0"/>
    <x v="1"/>
    <n v="92950"/>
    <x v="0"/>
    <x v="1"/>
    <n v="1"/>
    <n v="1"/>
    <n v="4396"/>
    <n v="0.2"/>
    <n v="0.2"/>
    <n v="1"/>
  </r>
  <r>
    <x v="0"/>
    <x v="0"/>
    <x v="0"/>
    <n v="92950"/>
    <x v="0"/>
    <x v="1"/>
    <n v="1"/>
    <n v="1"/>
    <n v="4536"/>
    <n v="0.2"/>
    <n v="0.2"/>
    <n v="1"/>
  </r>
  <r>
    <x v="0"/>
    <x v="1"/>
    <x v="3"/>
    <n v="92950"/>
    <x v="0"/>
    <x v="1"/>
    <n v="3"/>
    <n v="1"/>
    <n v="4611"/>
    <n v="0.2"/>
    <n v="0.7"/>
    <n v="3"/>
  </r>
  <r>
    <x v="0"/>
    <x v="1"/>
    <x v="3"/>
    <s v="J0170"/>
    <x v="1"/>
    <x v="1"/>
    <n v="1"/>
    <n v="1"/>
    <n v="4611"/>
    <n v="0.2"/>
    <n v="0.2"/>
    <n v="1"/>
  </r>
  <r>
    <x v="0"/>
    <x v="1"/>
    <x v="3"/>
    <s v="J1200"/>
    <x v="2"/>
    <x v="1"/>
    <n v="1"/>
    <n v="1"/>
    <n v="4611"/>
    <n v="0.2"/>
    <n v="0.2"/>
    <n v="1"/>
  </r>
  <r>
    <x v="0"/>
    <x v="1"/>
    <x v="1"/>
    <s v="J0170"/>
    <x v="1"/>
    <x v="1"/>
    <n v="2"/>
    <n v="2"/>
    <n v="4577"/>
    <n v="0.4"/>
    <n v="0.4"/>
    <n v="1"/>
  </r>
  <r>
    <x v="0"/>
    <x v="1"/>
    <x v="2"/>
    <n v="92950"/>
    <x v="0"/>
    <x v="1"/>
    <n v="1"/>
    <n v="1"/>
    <n v="5085"/>
    <n v="0.2"/>
    <n v="0.2"/>
    <n v="1"/>
  </r>
  <r>
    <x v="0"/>
    <x v="1"/>
    <x v="4"/>
    <n v="92950"/>
    <x v="0"/>
    <x v="1"/>
    <n v="2"/>
    <n v="2"/>
    <n v="5627"/>
    <n v="0.4"/>
    <n v="0.4"/>
    <n v="1"/>
  </r>
  <r>
    <x v="5"/>
    <x v="0"/>
    <x v="3"/>
    <s v="J1200"/>
    <x v="2"/>
    <x v="1"/>
    <n v="1"/>
    <n v="1"/>
    <n v="17502"/>
    <n v="0.1"/>
    <n v="0.1"/>
    <n v="1"/>
  </r>
  <r>
    <x v="5"/>
    <x v="0"/>
    <x v="1"/>
    <s v="J1200"/>
    <x v="2"/>
    <x v="1"/>
    <n v="3"/>
    <n v="3"/>
    <n v="16589"/>
    <n v="0.2"/>
    <n v="0.2"/>
    <n v="1"/>
  </r>
  <r>
    <x v="5"/>
    <x v="0"/>
    <x v="2"/>
    <n v="92950"/>
    <x v="0"/>
    <x v="1"/>
    <n v="2"/>
    <n v="1"/>
    <n v="16477"/>
    <n v="0.1"/>
    <n v="0.1"/>
    <n v="2"/>
  </r>
  <r>
    <x v="5"/>
    <x v="1"/>
    <x v="3"/>
    <n v="92950"/>
    <x v="0"/>
    <x v="1"/>
    <n v="1"/>
    <n v="1"/>
    <n v="18012"/>
    <n v="0.1"/>
    <n v="0.1"/>
    <n v="1"/>
  </r>
  <r>
    <x v="5"/>
    <x v="1"/>
    <x v="1"/>
    <n v="92950"/>
    <x v="0"/>
    <x v="1"/>
    <n v="1"/>
    <n v="1"/>
    <n v="17173"/>
    <n v="0.1"/>
    <n v="0.1"/>
    <n v="1"/>
  </r>
  <r>
    <x v="5"/>
    <x v="1"/>
    <x v="1"/>
    <s v="J0170"/>
    <x v="1"/>
    <x v="1"/>
    <n v="2"/>
    <n v="2"/>
    <n v="17173"/>
    <n v="0.1"/>
    <n v="0.1"/>
    <n v="1"/>
  </r>
  <r>
    <x v="5"/>
    <x v="1"/>
    <x v="1"/>
    <s v="J1200"/>
    <x v="2"/>
    <x v="1"/>
    <n v="2"/>
    <n v="2"/>
    <n v="17173"/>
    <n v="0.1"/>
    <n v="0.1"/>
    <n v="1"/>
  </r>
  <r>
    <x v="5"/>
    <x v="1"/>
    <x v="0"/>
    <s v="J0170"/>
    <x v="1"/>
    <x v="1"/>
    <n v="1"/>
    <n v="1"/>
    <n v="16855"/>
    <n v="0.1"/>
    <n v="0.1"/>
    <n v="1"/>
  </r>
  <r>
    <x v="5"/>
    <x v="1"/>
    <x v="4"/>
    <s v="J1200"/>
    <x v="2"/>
    <x v="1"/>
    <n v="1"/>
    <n v="1"/>
    <n v="18064"/>
    <n v="0.1"/>
    <n v="0.1"/>
    <n v="1"/>
  </r>
  <r>
    <x v="1"/>
    <x v="0"/>
    <x v="3"/>
    <n v="92950"/>
    <x v="0"/>
    <x v="1"/>
    <n v="1"/>
    <n v="1"/>
    <n v="16523"/>
    <n v="0.1"/>
    <n v="0.1"/>
    <n v="1"/>
  </r>
  <r>
    <x v="1"/>
    <x v="0"/>
    <x v="1"/>
    <s v="J1200"/>
    <x v="2"/>
    <x v="1"/>
    <n v="2"/>
    <n v="2"/>
    <n v="16267"/>
    <n v="0.1"/>
    <n v="0.1"/>
    <n v="1"/>
  </r>
  <r>
    <x v="1"/>
    <x v="0"/>
    <x v="0"/>
    <s v="J1200"/>
    <x v="2"/>
    <x v="1"/>
    <n v="1"/>
    <n v="1"/>
    <n v="16175"/>
    <n v="0.1"/>
    <n v="0.1"/>
    <n v="1"/>
  </r>
  <r>
    <x v="1"/>
    <x v="1"/>
    <x v="3"/>
    <s v="J0170"/>
    <x v="1"/>
    <x v="1"/>
    <n v="2"/>
    <n v="1"/>
    <n v="17159"/>
    <n v="0.1"/>
    <n v="0.1"/>
    <n v="2"/>
  </r>
  <r>
    <x v="1"/>
    <x v="1"/>
    <x v="3"/>
    <s v="J1200"/>
    <x v="2"/>
    <x v="1"/>
    <n v="1"/>
    <n v="1"/>
    <n v="17159"/>
    <n v="0.1"/>
    <n v="0.1"/>
    <n v="1"/>
  </r>
  <r>
    <x v="1"/>
    <x v="1"/>
    <x v="1"/>
    <n v="92950"/>
    <x v="0"/>
    <x v="1"/>
    <n v="1"/>
    <n v="1"/>
    <n v="16941"/>
    <n v="0.1"/>
    <n v="0.1"/>
    <n v="1"/>
  </r>
  <r>
    <x v="1"/>
    <x v="1"/>
    <x v="1"/>
    <s v="J0170"/>
    <x v="1"/>
    <x v="1"/>
    <n v="1"/>
    <n v="1"/>
    <n v="16941"/>
    <n v="0.1"/>
    <n v="0.1"/>
    <n v="1"/>
  </r>
  <r>
    <x v="1"/>
    <x v="1"/>
    <x v="1"/>
    <s v="J1200"/>
    <x v="2"/>
    <x v="1"/>
    <n v="4"/>
    <n v="4"/>
    <n v="16941"/>
    <n v="0.2"/>
    <n v="0.2"/>
    <n v="1"/>
  </r>
  <r>
    <x v="1"/>
    <x v="1"/>
    <x v="0"/>
    <s v="J1200"/>
    <x v="2"/>
    <x v="1"/>
    <n v="2"/>
    <n v="1"/>
    <n v="17128"/>
    <n v="0.1"/>
    <n v="0.1"/>
    <n v="2"/>
  </r>
  <r>
    <x v="2"/>
    <x v="0"/>
    <x v="3"/>
    <n v="92950"/>
    <x v="0"/>
    <x v="1"/>
    <n v="1"/>
    <n v="1"/>
    <n v="11010"/>
    <n v="0.1"/>
    <n v="0.1"/>
    <n v="1"/>
  </r>
  <r>
    <x v="2"/>
    <x v="0"/>
    <x v="3"/>
    <s v="J1200"/>
    <x v="2"/>
    <x v="1"/>
    <n v="10"/>
    <n v="7"/>
    <n v="11010"/>
    <n v="0.6"/>
    <n v="0.9"/>
    <n v="1.4"/>
  </r>
  <r>
    <x v="2"/>
    <x v="0"/>
    <x v="1"/>
    <n v="92950"/>
    <x v="0"/>
    <x v="1"/>
    <n v="1"/>
    <n v="1"/>
    <n v="11137"/>
    <n v="0.1"/>
    <n v="0.1"/>
    <n v="1"/>
  </r>
  <r>
    <x v="2"/>
    <x v="0"/>
    <x v="1"/>
    <s v="J1200"/>
    <x v="2"/>
    <x v="1"/>
    <n v="7"/>
    <n v="5"/>
    <n v="11137"/>
    <n v="0.4"/>
    <n v="0.6"/>
    <n v="1.4"/>
  </r>
  <r>
    <x v="2"/>
    <x v="0"/>
    <x v="0"/>
    <s v="J0170"/>
    <x v="1"/>
    <x v="1"/>
    <n v="2"/>
    <n v="1"/>
    <n v="11317"/>
    <n v="0.1"/>
    <n v="0.2"/>
    <n v="2"/>
  </r>
  <r>
    <x v="2"/>
    <x v="0"/>
    <x v="0"/>
    <s v="J1200"/>
    <x v="2"/>
    <x v="1"/>
    <n v="2"/>
    <n v="1"/>
    <n v="11317"/>
    <n v="0.1"/>
    <n v="0.2"/>
    <n v="2"/>
  </r>
  <r>
    <x v="2"/>
    <x v="1"/>
    <x v="3"/>
    <s v="J1200"/>
    <x v="2"/>
    <x v="1"/>
    <n v="1"/>
    <n v="1"/>
    <n v="10331"/>
    <n v="0.1"/>
    <n v="0.1"/>
    <n v="1"/>
  </r>
  <r>
    <x v="2"/>
    <x v="1"/>
    <x v="0"/>
    <s v="J0170"/>
    <x v="1"/>
    <x v="1"/>
    <n v="1"/>
    <n v="1"/>
    <n v="10475"/>
    <n v="0.1"/>
    <n v="0.1"/>
    <n v="1"/>
  </r>
  <r>
    <x v="2"/>
    <x v="1"/>
    <x v="2"/>
    <n v="92950"/>
    <x v="0"/>
    <x v="1"/>
    <n v="2"/>
    <n v="1"/>
    <n v="10890"/>
    <n v="0.1"/>
    <n v="0.2"/>
    <n v="2"/>
  </r>
  <r>
    <x v="3"/>
    <x v="0"/>
    <x v="3"/>
    <n v="92950"/>
    <x v="0"/>
    <x v="1"/>
    <n v="2"/>
    <n v="2"/>
    <n v="78648"/>
    <n v="0"/>
    <n v="0"/>
    <n v="1"/>
  </r>
  <r>
    <x v="3"/>
    <x v="0"/>
    <x v="3"/>
    <s v="J0170"/>
    <x v="1"/>
    <x v="1"/>
    <n v="11"/>
    <n v="7"/>
    <n v="78648"/>
    <n v="0.1"/>
    <n v="0.1"/>
    <n v="1.6"/>
  </r>
  <r>
    <x v="3"/>
    <x v="0"/>
    <x v="3"/>
    <s v="J1200"/>
    <x v="2"/>
    <x v="1"/>
    <n v="40"/>
    <n v="29"/>
    <n v="78648"/>
    <n v="0.4"/>
    <n v="0.5"/>
    <n v="1.4"/>
  </r>
  <r>
    <x v="3"/>
    <x v="0"/>
    <x v="1"/>
    <n v="92950"/>
    <x v="0"/>
    <x v="1"/>
    <n v="3"/>
    <n v="3"/>
    <n v="77393"/>
    <n v="0"/>
    <n v="0"/>
    <n v="1"/>
  </r>
  <r>
    <x v="3"/>
    <x v="0"/>
    <x v="1"/>
    <s v="J0170"/>
    <x v="1"/>
    <x v="1"/>
    <n v="7"/>
    <n v="5"/>
    <n v="77393"/>
    <n v="0.1"/>
    <n v="0.1"/>
    <n v="1.4"/>
  </r>
  <r>
    <x v="3"/>
    <x v="0"/>
    <x v="1"/>
    <s v="J1200"/>
    <x v="2"/>
    <x v="1"/>
    <n v="61"/>
    <n v="34"/>
    <n v="77393"/>
    <n v="0.4"/>
    <n v="0.8"/>
    <n v="1.8"/>
  </r>
  <r>
    <x v="3"/>
    <x v="0"/>
    <x v="0"/>
    <n v="92950"/>
    <x v="0"/>
    <x v="1"/>
    <n v="4"/>
    <n v="2"/>
    <n v="79231"/>
    <n v="0"/>
    <n v="0.1"/>
    <n v="2"/>
  </r>
  <r>
    <x v="3"/>
    <x v="0"/>
    <x v="0"/>
    <s v="J0170"/>
    <x v="1"/>
    <x v="1"/>
    <n v="8"/>
    <n v="5"/>
    <n v="79231"/>
    <n v="0.1"/>
    <n v="0.1"/>
    <n v="1.6"/>
  </r>
  <r>
    <x v="3"/>
    <x v="0"/>
    <x v="0"/>
    <s v="J1200"/>
    <x v="2"/>
    <x v="1"/>
    <n v="37"/>
    <n v="21"/>
    <n v="79231"/>
    <n v="0.3"/>
    <n v="0.5"/>
    <n v="1.8"/>
  </r>
  <r>
    <x v="3"/>
    <x v="0"/>
    <x v="2"/>
    <n v="92950"/>
    <x v="0"/>
    <x v="1"/>
    <n v="4"/>
    <n v="4"/>
    <n v="83544"/>
    <n v="0"/>
    <n v="0"/>
    <n v="1"/>
  </r>
  <r>
    <x v="3"/>
    <x v="1"/>
    <x v="3"/>
    <s v="J0170"/>
    <x v="1"/>
    <x v="1"/>
    <n v="3"/>
    <n v="3"/>
    <n v="62329"/>
    <n v="0"/>
    <n v="0"/>
    <n v="1"/>
  </r>
  <r>
    <x v="3"/>
    <x v="1"/>
    <x v="3"/>
    <s v="J1200"/>
    <x v="2"/>
    <x v="1"/>
    <n v="10"/>
    <n v="8"/>
    <n v="62329"/>
    <n v="0.1"/>
    <n v="0.2"/>
    <n v="1.2"/>
  </r>
  <r>
    <x v="3"/>
    <x v="1"/>
    <x v="1"/>
    <n v="92950"/>
    <x v="0"/>
    <x v="1"/>
    <n v="3"/>
    <n v="3"/>
    <n v="60830"/>
    <n v="0"/>
    <n v="0"/>
    <n v="1"/>
  </r>
  <r>
    <x v="3"/>
    <x v="1"/>
    <x v="1"/>
    <s v="J1200"/>
    <x v="2"/>
    <x v="1"/>
    <n v="15"/>
    <n v="9"/>
    <n v="60830"/>
    <n v="0.1"/>
    <n v="0.2"/>
    <n v="1.7"/>
  </r>
  <r>
    <x v="3"/>
    <x v="1"/>
    <x v="0"/>
    <s v="J0170"/>
    <x v="1"/>
    <x v="1"/>
    <n v="6"/>
    <n v="3"/>
    <n v="63248"/>
    <n v="0"/>
    <n v="0.1"/>
    <n v="2"/>
  </r>
  <r>
    <x v="3"/>
    <x v="1"/>
    <x v="0"/>
    <s v="J1200"/>
    <x v="2"/>
    <x v="1"/>
    <n v="8"/>
    <n v="3"/>
    <n v="63248"/>
    <n v="0"/>
    <n v="0.1"/>
    <n v="2.7"/>
  </r>
  <r>
    <x v="3"/>
    <x v="1"/>
    <x v="2"/>
    <n v="92950"/>
    <x v="0"/>
    <x v="1"/>
    <n v="1"/>
    <n v="1"/>
    <n v="67658"/>
    <n v="0"/>
    <n v="0"/>
    <n v="1"/>
  </r>
  <r>
    <x v="3"/>
    <x v="1"/>
    <x v="4"/>
    <n v="92950"/>
    <x v="0"/>
    <x v="1"/>
    <n v="4"/>
    <n v="4"/>
    <n v="75206"/>
    <n v="0.1"/>
    <n v="0.1"/>
    <n v="1"/>
  </r>
  <r>
    <x v="9"/>
    <x v="0"/>
    <x v="3"/>
    <s v="J0170"/>
    <x v="1"/>
    <x v="1"/>
    <n v="2"/>
    <n v="1"/>
    <n v="7268"/>
    <n v="0.1"/>
    <n v="0.3"/>
    <n v="2"/>
  </r>
  <r>
    <x v="9"/>
    <x v="0"/>
    <x v="1"/>
    <n v="92950"/>
    <x v="0"/>
    <x v="1"/>
    <n v="2"/>
    <n v="1"/>
    <n v="7051"/>
    <n v="0.1"/>
    <n v="0.3"/>
    <n v="2"/>
  </r>
  <r>
    <x v="9"/>
    <x v="0"/>
    <x v="1"/>
    <s v="J0170"/>
    <x v="1"/>
    <x v="1"/>
    <n v="1"/>
    <n v="1"/>
    <n v="7051"/>
    <n v="0.1"/>
    <n v="0.1"/>
    <n v="1"/>
  </r>
  <r>
    <x v="9"/>
    <x v="0"/>
    <x v="1"/>
    <s v="J1200"/>
    <x v="2"/>
    <x v="1"/>
    <n v="1"/>
    <n v="1"/>
    <n v="7051"/>
    <n v="0.1"/>
    <n v="0.1"/>
    <n v="1"/>
  </r>
  <r>
    <x v="9"/>
    <x v="0"/>
    <x v="2"/>
    <n v="92950"/>
    <x v="0"/>
    <x v="1"/>
    <n v="1"/>
    <n v="1"/>
    <n v="7553"/>
    <n v="0.1"/>
    <n v="0.1"/>
    <n v="1"/>
  </r>
  <r>
    <x v="9"/>
    <x v="1"/>
    <x v="3"/>
    <n v="92950"/>
    <x v="0"/>
    <x v="1"/>
    <n v="1"/>
    <n v="1"/>
    <n v="7632"/>
    <n v="0.1"/>
    <n v="0.1"/>
    <n v="1"/>
  </r>
  <r>
    <x v="9"/>
    <x v="1"/>
    <x v="3"/>
    <s v="J1200"/>
    <x v="2"/>
    <x v="1"/>
    <n v="2"/>
    <n v="2"/>
    <n v="7632"/>
    <n v="0.3"/>
    <n v="0.3"/>
    <n v="1"/>
  </r>
  <r>
    <x v="9"/>
    <x v="1"/>
    <x v="1"/>
    <s v="J0170"/>
    <x v="1"/>
    <x v="1"/>
    <n v="3"/>
    <n v="3"/>
    <n v="7366"/>
    <n v="0.4"/>
    <n v="0.4"/>
    <n v="1"/>
  </r>
  <r>
    <x v="9"/>
    <x v="1"/>
    <x v="1"/>
    <s v="J1200"/>
    <x v="2"/>
    <x v="1"/>
    <n v="2"/>
    <n v="1"/>
    <n v="7366"/>
    <n v="0.1"/>
    <n v="0.3"/>
    <n v="2"/>
  </r>
  <r>
    <x v="9"/>
    <x v="1"/>
    <x v="0"/>
    <n v="92950"/>
    <x v="0"/>
    <x v="1"/>
    <n v="1"/>
    <n v="1"/>
    <n v="7457"/>
    <n v="0.1"/>
    <n v="0.1"/>
    <n v="1"/>
  </r>
  <r>
    <x v="4"/>
    <x v="0"/>
    <x v="3"/>
    <n v="92950"/>
    <x v="0"/>
    <x v="1"/>
    <n v="6"/>
    <n v="6"/>
    <n v="93465"/>
    <n v="0.1"/>
    <n v="0.1"/>
    <n v="1"/>
  </r>
  <r>
    <x v="4"/>
    <x v="0"/>
    <x v="3"/>
    <s v="J0170"/>
    <x v="1"/>
    <x v="1"/>
    <n v="7"/>
    <n v="5"/>
    <n v="93465"/>
    <n v="0.1"/>
    <n v="0.1"/>
    <n v="1.4"/>
  </r>
  <r>
    <x v="4"/>
    <x v="0"/>
    <x v="3"/>
    <s v="J1200"/>
    <x v="2"/>
    <x v="1"/>
    <n v="35"/>
    <n v="25"/>
    <n v="93465"/>
    <n v="0.3"/>
    <n v="0.4"/>
    <n v="1.4"/>
  </r>
  <r>
    <x v="4"/>
    <x v="0"/>
    <x v="1"/>
    <n v="92950"/>
    <x v="0"/>
    <x v="1"/>
    <n v="7"/>
    <n v="6"/>
    <n v="93252"/>
    <n v="0.1"/>
    <n v="0.1"/>
    <n v="1.2"/>
  </r>
  <r>
    <x v="4"/>
    <x v="0"/>
    <x v="1"/>
    <s v="J0170"/>
    <x v="1"/>
    <x v="1"/>
    <n v="12"/>
    <n v="8"/>
    <n v="93252"/>
    <n v="0.1"/>
    <n v="0.1"/>
    <n v="1.5"/>
  </r>
  <r>
    <x v="4"/>
    <x v="0"/>
    <x v="1"/>
    <s v="J1200"/>
    <x v="2"/>
    <x v="1"/>
    <n v="37"/>
    <n v="29"/>
    <n v="93252"/>
    <n v="0.3"/>
    <n v="0.4"/>
    <n v="1.3"/>
  </r>
  <r>
    <x v="4"/>
    <x v="0"/>
    <x v="0"/>
    <n v="92950"/>
    <x v="0"/>
    <x v="1"/>
    <n v="12"/>
    <n v="10"/>
    <n v="95092"/>
    <n v="0.1"/>
    <n v="0.1"/>
    <n v="1.2"/>
  </r>
  <r>
    <x v="4"/>
    <x v="0"/>
    <x v="0"/>
    <s v="J0170"/>
    <x v="1"/>
    <x v="1"/>
    <n v="8"/>
    <n v="3"/>
    <n v="95092"/>
    <n v="0"/>
    <n v="0.1"/>
    <n v="2.7"/>
  </r>
  <r>
    <x v="4"/>
    <x v="0"/>
    <x v="0"/>
    <s v="J1200"/>
    <x v="2"/>
    <x v="1"/>
    <n v="32"/>
    <n v="17"/>
    <n v="95092"/>
    <n v="0.2"/>
    <n v="0.3"/>
    <n v="1.9"/>
  </r>
  <r>
    <x v="4"/>
    <x v="0"/>
    <x v="2"/>
    <n v="92950"/>
    <x v="0"/>
    <x v="1"/>
    <n v="6"/>
    <n v="6"/>
    <n v="98947"/>
    <n v="0.1"/>
    <n v="0.1"/>
    <n v="1"/>
  </r>
  <r>
    <x v="4"/>
    <x v="0"/>
    <x v="4"/>
    <n v="92950"/>
    <x v="0"/>
    <x v="1"/>
    <n v="7"/>
    <n v="5"/>
    <n v="108071"/>
    <n v="0"/>
    <n v="0.1"/>
    <n v="1.4"/>
  </r>
  <r>
    <x v="4"/>
    <x v="1"/>
    <x v="3"/>
    <n v="92950"/>
    <x v="0"/>
    <x v="1"/>
    <n v="20"/>
    <n v="17"/>
    <n v="80192"/>
    <n v="0.2"/>
    <n v="0.2"/>
    <n v="1.2"/>
  </r>
  <r>
    <x v="4"/>
    <x v="1"/>
    <x v="3"/>
    <s v="J0170"/>
    <x v="1"/>
    <x v="1"/>
    <n v="3"/>
    <n v="3"/>
    <n v="80192"/>
    <n v="0"/>
    <n v="0"/>
    <n v="1"/>
  </r>
  <r>
    <x v="4"/>
    <x v="1"/>
    <x v="3"/>
    <s v="J1200"/>
    <x v="2"/>
    <x v="1"/>
    <n v="15"/>
    <n v="13"/>
    <n v="80192"/>
    <n v="0.2"/>
    <n v="0.2"/>
    <n v="1.2"/>
  </r>
  <r>
    <x v="4"/>
    <x v="1"/>
    <x v="1"/>
    <n v="92950"/>
    <x v="0"/>
    <x v="1"/>
    <n v="29"/>
    <n v="23"/>
    <n v="79594"/>
    <n v="0.3"/>
    <n v="0.4"/>
    <n v="1.3"/>
  </r>
  <r>
    <x v="4"/>
    <x v="1"/>
    <x v="1"/>
    <s v="J0170"/>
    <x v="1"/>
    <x v="1"/>
    <n v="9"/>
    <n v="7"/>
    <n v="79594"/>
    <n v="0.1"/>
    <n v="0.1"/>
    <n v="1.3"/>
  </r>
  <r>
    <x v="4"/>
    <x v="1"/>
    <x v="1"/>
    <s v="J1200"/>
    <x v="2"/>
    <x v="1"/>
    <n v="16"/>
    <n v="11"/>
    <n v="79594"/>
    <n v="0.1"/>
    <n v="0.2"/>
    <n v="1.5"/>
  </r>
  <r>
    <x v="4"/>
    <x v="1"/>
    <x v="0"/>
    <n v="92950"/>
    <x v="0"/>
    <x v="1"/>
    <n v="21"/>
    <n v="16"/>
    <n v="80801"/>
    <n v="0.2"/>
    <n v="0.3"/>
    <n v="1.3"/>
  </r>
  <r>
    <x v="4"/>
    <x v="1"/>
    <x v="0"/>
    <s v="J0170"/>
    <x v="1"/>
    <x v="1"/>
    <n v="3"/>
    <n v="2"/>
    <n v="80801"/>
    <n v="0"/>
    <n v="0"/>
    <n v="1.5"/>
  </r>
  <r>
    <x v="4"/>
    <x v="1"/>
    <x v="0"/>
    <s v="J1200"/>
    <x v="2"/>
    <x v="1"/>
    <n v="14"/>
    <n v="9"/>
    <n v="80801"/>
    <n v="0.1"/>
    <n v="0.2"/>
    <n v="1.6"/>
  </r>
  <r>
    <x v="4"/>
    <x v="1"/>
    <x v="2"/>
    <n v="92950"/>
    <x v="0"/>
    <x v="1"/>
    <n v="33"/>
    <n v="21"/>
    <n v="83888"/>
    <n v="0.3"/>
    <n v="0.4"/>
    <n v="1.6"/>
  </r>
  <r>
    <x v="4"/>
    <x v="1"/>
    <x v="4"/>
    <n v="92950"/>
    <x v="0"/>
    <x v="1"/>
    <n v="14"/>
    <n v="13"/>
    <n v="91472"/>
    <n v="0.1"/>
    <n v="0.2"/>
    <n v="1.1000000000000001"/>
  </r>
  <r>
    <x v="6"/>
    <x v="0"/>
    <x v="3"/>
    <s v="J0170"/>
    <x v="1"/>
    <x v="1"/>
    <n v="1"/>
    <n v="1"/>
    <n v="14246"/>
    <n v="0.1"/>
    <n v="0.1"/>
    <n v="1"/>
  </r>
  <r>
    <x v="6"/>
    <x v="1"/>
    <x v="3"/>
    <s v="J0170"/>
    <x v="1"/>
    <x v="1"/>
    <n v="2"/>
    <n v="2"/>
    <n v="15018"/>
    <n v="0.1"/>
    <n v="0.1"/>
    <n v="1"/>
  </r>
  <r>
    <x v="7"/>
    <x v="0"/>
    <x v="3"/>
    <n v="92950"/>
    <x v="0"/>
    <x v="1"/>
    <n v="3"/>
    <n v="3"/>
    <n v="18563"/>
    <n v="0.2"/>
    <n v="0.2"/>
    <n v="1"/>
  </r>
  <r>
    <x v="7"/>
    <x v="0"/>
    <x v="3"/>
    <s v="J0170"/>
    <x v="1"/>
    <x v="1"/>
    <n v="1"/>
    <n v="1"/>
    <n v="18563"/>
    <n v="0.1"/>
    <n v="0.1"/>
    <n v="1"/>
  </r>
  <r>
    <x v="7"/>
    <x v="0"/>
    <x v="3"/>
    <s v="J1200"/>
    <x v="2"/>
    <x v="1"/>
    <n v="7"/>
    <n v="6"/>
    <n v="18563"/>
    <n v="0.3"/>
    <n v="0.4"/>
    <n v="1.2"/>
  </r>
  <r>
    <x v="7"/>
    <x v="0"/>
    <x v="1"/>
    <n v="92950"/>
    <x v="0"/>
    <x v="1"/>
    <n v="3"/>
    <n v="2"/>
    <n v="18132"/>
    <n v="0.1"/>
    <n v="0.2"/>
    <n v="1.5"/>
  </r>
  <r>
    <x v="7"/>
    <x v="0"/>
    <x v="1"/>
    <s v="J0170"/>
    <x v="1"/>
    <x v="1"/>
    <n v="2"/>
    <n v="1"/>
    <n v="18132"/>
    <n v="0.1"/>
    <n v="0.1"/>
    <n v="2"/>
  </r>
  <r>
    <x v="7"/>
    <x v="0"/>
    <x v="1"/>
    <s v="J1200"/>
    <x v="2"/>
    <x v="1"/>
    <n v="15"/>
    <n v="8"/>
    <n v="18132"/>
    <n v="0.4"/>
    <n v="0.8"/>
    <n v="1.9"/>
  </r>
  <r>
    <x v="7"/>
    <x v="0"/>
    <x v="0"/>
    <n v="92950"/>
    <x v="0"/>
    <x v="1"/>
    <n v="4"/>
    <n v="4"/>
    <n v="18305"/>
    <n v="0.2"/>
    <n v="0.2"/>
    <n v="1"/>
  </r>
  <r>
    <x v="7"/>
    <x v="0"/>
    <x v="0"/>
    <s v="J0170"/>
    <x v="1"/>
    <x v="1"/>
    <n v="1"/>
    <n v="1"/>
    <n v="18305"/>
    <n v="0.1"/>
    <n v="0.1"/>
    <n v="1"/>
  </r>
  <r>
    <x v="7"/>
    <x v="0"/>
    <x v="0"/>
    <s v="J1200"/>
    <x v="2"/>
    <x v="1"/>
    <n v="4"/>
    <n v="3"/>
    <n v="18305"/>
    <n v="0.2"/>
    <n v="0.2"/>
    <n v="1.3"/>
  </r>
  <r>
    <x v="7"/>
    <x v="0"/>
    <x v="2"/>
    <n v="92950"/>
    <x v="0"/>
    <x v="1"/>
    <n v="4"/>
    <n v="4"/>
    <n v="18930"/>
    <n v="0.2"/>
    <n v="0.2"/>
    <n v="1"/>
  </r>
  <r>
    <x v="7"/>
    <x v="0"/>
    <x v="4"/>
    <n v="92950"/>
    <x v="0"/>
    <x v="1"/>
    <n v="8"/>
    <n v="3"/>
    <n v="21081"/>
    <n v="0.1"/>
    <n v="0.4"/>
    <n v="2.7"/>
  </r>
  <r>
    <x v="7"/>
    <x v="1"/>
    <x v="3"/>
    <n v="92950"/>
    <x v="0"/>
    <x v="1"/>
    <n v="10"/>
    <n v="6"/>
    <n v="16288"/>
    <n v="0.4"/>
    <n v="0.6"/>
    <n v="1.7"/>
  </r>
  <r>
    <x v="7"/>
    <x v="1"/>
    <x v="3"/>
    <s v="J0170"/>
    <x v="1"/>
    <x v="1"/>
    <n v="1"/>
    <n v="1"/>
    <n v="16288"/>
    <n v="0.1"/>
    <n v="0.1"/>
    <n v="1"/>
  </r>
  <r>
    <x v="7"/>
    <x v="1"/>
    <x v="3"/>
    <s v="J1200"/>
    <x v="2"/>
    <x v="1"/>
    <n v="6"/>
    <n v="3"/>
    <n v="16288"/>
    <n v="0.2"/>
    <n v="0.4"/>
    <n v="2"/>
  </r>
  <r>
    <x v="7"/>
    <x v="1"/>
    <x v="1"/>
    <n v="92950"/>
    <x v="0"/>
    <x v="1"/>
    <n v="7"/>
    <n v="4"/>
    <n v="16153"/>
    <n v="0.2"/>
    <n v="0.4"/>
    <n v="1.8"/>
  </r>
  <r>
    <x v="7"/>
    <x v="1"/>
    <x v="1"/>
    <s v="J1200"/>
    <x v="2"/>
    <x v="1"/>
    <n v="5"/>
    <n v="5"/>
    <n v="16153"/>
    <n v="0.3"/>
    <n v="0.3"/>
    <n v="1"/>
  </r>
  <r>
    <x v="7"/>
    <x v="1"/>
    <x v="0"/>
    <n v="92950"/>
    <x v="0"/>
    <x v="1"/>
    <n v="7"/>
    <n v="6"/>
    <n v="16494"/>
    <n v="0.4"/>
    <n v="0.4"/>
    <n v="1.2"/>
  </r>
  <r>
    <x v="7"/>
    <x v="1"/>
    <x v="0"/>
    <s v="J1200"/>
    <x v="2"/>
    <x v="1"/>
    <n v="2"/>
    <n v="1"/>
    <n v="16494"/>
    <n v="0.1"/>
    <n v="0.1"/>
    <n v="2"/>
  </r>
  <r>
    <x v="7"/>
    <x v="1"/>
    <x v="2"/>
    <n v="92950"/>
    <x v="0"/>
    <x v="1"/>
    <n v="11"/>
    <n v="9"/>
    <n v="17176"/>
    <n v="0.5"/>
    <n v="0.6"/>
    <n v="1.2"/>
  </r>
  <r>
    <x v="7"/>
    <x v="1"/>
    <x v="4"/>
    <n v="92950"/>
    <x v="0"/>
    <x v="1"/>
    <n v="7"/>
    <n v="6"/>
    <n v="19112"/>
    <n v="0.3"/>
    <n v="0.4"/>
    <n v="1.2"/>
  </r>
  <r>
    <x v="8"/>
    <x v="0"/>
    <x v="3"/>
    <n v="92950"/>
    <x v="0"/>
    <x v="1"/>
    <n v="6"/>
    <n v="4"/>
    <n v="20789"/>
    <n v="0.2"/>
    <n v="0.3"/>
    <n v="1.5"/>
  </r>
  <r>
    <x v="8"/>
    <x v="0"/>
    <x v="3"/>
    <s v="J1200"/>
    <x v="2"/>
    <x v="1"/>
    <n v="13"/>
    <n v="10"/>
    <n v="20789"/>
    <n v="0.5"/>
    <n v="0.6"/>
    <n v="1.3"/>
  </r>
  <r>
    <x v="8"/>
    <x v="0"/>
    <x v="1"/>
    <n v="92950"/>
    <x v="0"/>
    <x v="1"/>
    <n v="17"/>
    <n v="14"/>
    <n v="20553"/>
    <n v="0.7"/>
    <n v="0.8"/>
    <n v="1.2"/>
  </r>
  <r>
    <x v="8"/>
    <x v="0"/>
    <x v="1"/>
    <s v="J1200"/>
    <x v="2"/>
    <x v="1"/>
    <n v="6"/>
    <n v="6"/>
    <n v="20553"/>
    <n v="0.3"/>
    <n v="0.3"/>
    <n v="1"/>
  </r>
  <r>
    <x v="8"/>
    <x v="0"/>
    <x v="0"/>
    <n v="92950"/>
    <x v="0"/>
    <x v="1"/>
    <n v="9"/>
    <n v="7"/>
    <n v="20257"/>
    <n v="0.3"/>
    <n v="0.4"/>
    <n v="1.3"/>
  </r>
  <r>
    <x v="8"/>
    <x v="0"/>
    <x v="0"/>
    <s v="J1200"/>
    <x v="2"/>
    <x v="1"/>
    <n v="16"/>
    <n v="6"/>
    <n v="20257"/>
    <n v="0.3"/>
    <n v="0.8"/>
    <n v="2.7"/>
  </r>
  <r>
    <x v="8"/>
    <x v="0"/>
    <x v="2"/>
    <n v="92950"/>
    <x v="0"/>
    <x v="1"/>
    <n v="13"/>
    <n v="6"/>
    <n v="20102"/>
    <n v="0.3"/>
    <n v="0.6"/>
    <n v="2.2000000000000002"/>
  </r>
  <r>
    <x v="8"/>
    <x v="0"/>
    <x v="4"/>
    <n v="92950"/>
    <x v="0"/>
    <x v="1"/>
    <n v="13"/>
    <n v="10"/>
    <n v="20365"/>
    <n v="0.5"/>
    <n v="0.6"/>
    <n v="1.3"/>
  </r>
  <r>
    <x v="8"/>
    <x v="1"/>
    <x v="3"/>
    <n v="92950"/>
    <x v="0"/>
    <x v="1"/>
    <n v="18"/>
    <n v="14"/>
    <n v="13439"/>
    <n v="1"/>
    <n v="1.3"/>
    <n v="1.3"/>
  </r>
  <r>
    <x v="8"/>
    <x v="1"/>
    <x v="1"/>
    <n v="92950"/>
    <x v="0"/>
    <x v="1"/>
    <n v="10"/>
    <n v="10"/>
    <n v="13468"/>
    <n v="0.7"/>
    <n v="0.7"/>
    <n v="1"/>
  </r>
  <r>
    <x v="8"/>
    <x v="1"/>
    <x v="1"/>
    <s v="J1200"/>
    <x v="2"/>
    <x v="1"/>
    <n v="7"/>
    <n v="4"/>
    <n v="13468"/>
    <n v="0.3"/>
    <n v="0.5"/>
    <n v="1.8"/>
  </r>
  <r>
    <x v="8"/>
    <x v="1"/>
    <x v="0"/>
    <n v="92950"/>
    <x v="0"/>
    <x v="1"/>
    <n v="5"/>
    <n v="4"/>
    <n v="13386"/>
    <n v="0.3"/>
    <n v="0.4"/>
    <n v="1.2"/>
  </r>
  <r>
    <x v="8"/>
    <x v="1"/>
    <x v="0"/>
    <s v="J0170"/>
    <x v="1"/>
    <x v="1"/>
    <n v="1"/>
    <n v="1"/>
    <n v="13386"/>
    <n v="0.1"/>
    <n v="0.1"/>
    <n v="1"/>
  </r>
  <r>
    <x v="8"/>
    <x v="1"/>
    <x v="2"/>
    <n v="92950"/>
    <x v="0"/>
    <x v="1"/>
    <n v="21"/>
    <n v="15"/>
    <n v="13350"/>
    <n v="1.1000000000000001"/>
    <n v="1.6"/>
    <n v="1.4"/>
  </r>
  <r>
    <x v="8"/>
    <x v="1"/>
    <x v="4"/>
    <n v="92950"/>
    <x v="0"/>
    <x v="1"/>
    <n v="11"/>
    <n v="8"/>
    <n v="13650"/>
    <n v="0.6"/>
    <n v="0.8"/>
    <n v="1.4"/>
  </r>
  <r>
    <x v="2"/>
    <x v="1"/>
    <x v="0"/>
    <n v="92950"/>
    <x v="0"/>
    <x v="1"/>
    <n v="0"/>
    <n v="0"/>
    <n v="3033"/>
    <n v="0.3"/>
    <n v="0.3"/>
    <n v="1"/>
  </r>
  <r>
    <x v="4"/>
    <x v="0"/>
    <x v="3"/>
    <n v="92950"/>
    <x v="0"/>
    <x v="1"/>
    <n v="0"/>
    <n v="0"/>
    <n v="31522"/>
    <n v="0"/>
    <n v="0"/>
    <n v="1"/>
  </r>
  <r>
    <x v="4"/>
    <x v="0"/>
    <x v="0"/>
    <n v="92950"/>
    <x v="0"/>
    <x v="1"/>
    <n v="0"/>
    <n v="0"/>
    <n v="28514"/>
    <n v="0"/>
    <n v="0"/>
    <n v="1"/>
  </r>
  <r>
    <x v="4"/>
    <x v="1"/>
    <x v="3"/>
    <n v="92950"/>
    <x v="0"/>
    <x v="1"/>
    <n v="0"/>
    <n v="0"/>
    <n v="26918"/>
    <n v="0"/>
    <n v="0"/>
    <n v="1"/>
  </r>
  <r>
    <x v="4"/>
    <x v="1"/>
    <x v="1"/>
    <n v="92950"/>
    <x v="0"/>
    <x v="1"/>
    <n v="0"/>
    <n v="0"/>
    <n v="25013"/>
    <n v="0.1"/>
    <n v="0.1"/>
    <n v="1"/>
  </r>
  <r>
    <x v="7"/>
    <x v="0"/>
    <x v="3"/>
    <n v="92950"/>
    <x v="0"/>
    <x v="1"/>
    <n v="0"/>
    <n v="0"/>
    <n v="9078"/>
    <n v="0.1"/>
    <n v="0.1"/>
    <n v="1"/>
  </r>
  <r>
    <x v="8"/>
    <x v="0"/>
    <x v="1"/>
    <n v="92950"/>
    <x v="0"/>
    <x v="1"/>
    <n v="0"/>
    <n v="0"/>
    <n v="8677"/>
    <n v="0.1"/>
    <n v="0.1"/>
    <n v="1"/>
  </r>
  <r>
    <x v="8"/>
    <x v="1"/>
    <x v="3"/>
    <n v="92950"/>
    <x v="0"/>
    <x v="1"/>
    <n v="0"/>
    <n v="0"/>
    <n v="6251"/>
    <n v="0.2"/>
    <n v="0.2"/>
    <n v="1"/>
  </r>
  <r>
    <x v="8"/>
    <x v="1"/>
    <x v="1"/>
    <n v="92950"/>
    <x v="0"/>
    <x v="1"/>
    <n v="0"/>
    <n v="0"/>
    <n v="6266"/>
    <n v="0.2"/>
    <n v="0.2"/>
    <n v="1"/>
  </r>
  <r>
    <x v="0"/>
    <x v="0"/>
    <x v="3"/>
    <n v="92950"/>
    <x v="0"/>
    <x v="1"/>
    <n v="3"/>
    <n v="2"/>
    <n v="4464"/>
    <n v="0.4"/>
    <n v="0.7"/>
    <n v="1.5"/>
  </r>
  <r>
    <x v="0"/>
    <x v="0"/>
    <x v="3"/>
    <s v="J0170"/>
    <x v="1"/>
    <x v="1"/>
    <n v="3"/>
    <n v="2"/>
    <n v="4464"/>
    <n v="0.4"/>
    <n v="0.7"/>
    <n v="1.5"/>
  </r>
  <r>
    <x v="0"/>
    <x v="0"/>
    <x v="3"/>
    <s v="J1200"/>
    <x v="2"/>
    <x v="1"/>
    <n v="17"/>
    <n v="10"/>
    <n v="4464"/>
    <n v="2.2000000000000002"/>
    <n v="3.8"/>
    <n v="1.7"/>
  </r>
  <r>
    <x v="0"/>
    <x v="0"/>
    <x v="1"/>
    <n v="92950"/>
    <x v="0"/>
    <x v="1"/>
    <n v="8"/>
    <n v="4"/>
    <n v="4730"/>
    <n v="0.8"/>
    <n v="1.7"/>
    <n v="2"/>
  </r>
  <r>
    <x v="0"/>
    <x v="0"/>
    <x v="1"/>
    <s v="J0170"/>
    <x v="1"/>
    <x v="1"/>
    <n v="1"/>
    <n v="1"/>
    <n v="4730"/>
    <n v="0.2"/>
    <n v="0.2"/>
    <n v="1"/>
  </r>
  <r>
    <x v="0"/>
    <x v="0"/>
    <x v="1"/>
    <s v="J1200"/>
    <x v="2"/>
    <x v="1"/>
    <n v="6"/>
    <n v="5"/>
    <n v="4730"/>
    <n v="1.1000000000000001"/>
    <n v="1.3"/>
    <n v="1.2"/>
  </r>
  <r>
    <x v="0"/>
    <x v="0"/>
    <x v="0"/>
    <n v="92950"/>
    <x v="0"/>
    <x v="1"/>
    <n v="5"/>
    <n v="4"/>
    <n v="4931"/>
    <n v="0.8"/>
    <n v="1"/>
    <n v="1.2"/>
  </r>
  <r>
    <x v="0"/>
    <x v="0"/>
    <x v="0"/>
    <s v="J1200"/>
    <x v="2"/>
    <x v="1"/>
    <n v="3"/>
    <n v="3"/>
    <n v="4931"/>
    <n v="0.6"/>
    <n v="0.6"/>
    <n v="1"/>
  </r>
  <r>
    <x v="0"/>
    <x v="0"/>
    <x v="2"/>
    <n v="92950"/>
    <x v="0"/>
    <x v="1"/>
    <n v="4"/>
    <n v="3"/>
    <n v="5212"/>
    <n v="0.6"/>
    <n v="0.8"/>
    <n v="1.3"/>
  </r>
  <r>
    <x v="0"/>
    <x v="0"/>
    <x v="2"/>
    <s v="J0170"/>
    <x v="1"/>
    <x v="1"/>
    <n v="4"/>
    <n v="4"/>
    <n v="5212"/>
    <n v="0.8"/>
    <n v="0.8"/>
    <n v="1"/>
  </r>
  <r>
    <x v="0"/>
    <x v="0"/>
    <x v="2"/>
    <s v="J1200"/>
    <x v="2"/>
    <x v="1"/>
    <n v="5"/>
    <n v="4"/>
    <n v="5212"/>
    <n v="0.8"/>
    <n v="1"/>
    <n v="1.2"/>
  </r>
  <r>
    <x v="0"/>
    <x v="0"/>
    <x v="4"/>
    <n v="92950"/>
    <x v="0"/>
    <x v="1"/>
    <n v="2"/>
    <n v="1"/>
    <n v="4878"/>
    <n v="0.2"/>
    <n v="0.4"/>
    <n v="2"/>
  </r>
  <r>
    <x v="0"/>
    <x v="0"/>
    <x v="4"/>
    <s v="J0170"/>
    <x v="1"/>
    <x v="1"/>
    <n v="1"/>
    <n v="1"/>
    <n v="4878"/>
    <n v="0.2"/>
    <n v="0.2"/>
    <n v="1"/>
  </r>
  <r>
    <x v="0"/>
    <x v="0"/>
    <x v="4"/>
    <s v="J1200"/>
    <x v="2"/>
    <x v="1"/>
    <n v="1"/>
    <n v="1"/>
    <n v="4878"/>
    <n v="0.2"/>
    <n v="0.2"/>
    <n v="1"/>
  </r>
  <r>
    <x v="0"/>
    <x v="1"/>
    <x v="3"/>
    <n v="92950"/>
    <x v="0"/>
    <x v="1"/>
    <n v="2"/>
    <n v="2"/>
    <n v="4456"/>
    <n v="0.4"/>
    <n v="0.4"/>
    <n v="1"/>
  </r>
  <r>
    <x v="0"/>
    <x v="1"/>
    <x v="3"/>
    <s v="J1200"/>
    <x v="2"/>
    <x v="1"/>
    <n v="14"/>
    <n v="10"/>
    <n v="4456"/>
    <n v="2.2000000000000002"/>
    <n v="3.1"/>
    <n v="1.4"/>
  </r>
  <r>
    <x v="0"/>
    <x v="1"/>
    <x v="1"/>
    <n v="92950"/>
    <x v="0"/>
    <x v="1"/>
    <n v="5"/>
    <n v="3"/>
    <n v="4935"/>
    <n v="0.6"/>
    <n v="1"/>
    <n v="1.7"/>
  </r>
  <r>
    <x v="0"/>
    <x v="1"/>
    <x v="1"/>
    <s v="J0170"/>
    <x v="1"/>
    <x v="1"/>
    <n v="2"/>
    <n v="1"/>
    <n v="4935"/>
    <n v="0.2"/>
    <n v="0.4"/>
    <n v="2"/>
  </r>
  <r>
    <x v="0"/>
    <x v="1"/>
    <x v="1"/>
    <s v="J1200"/>
    <x v="2"/>
    <x v="1"/>
    <n v="8"/>
    <n v="7"/>
    <n v="4935"/>
    <n v="1.4"/>
    <n v="1.6"/>
    <n v="1.1000000000000001"/>
  </r>
  <r>
    <x v="0"/>
    <x v="1"/>
    <x v="0"/>
    <n v="92950"/>
    <x v="0"/>
    <x v="1"/>
    <n v="4"/>
    <n v="3"/>
    <n v="5197"/>
    <n v="0.6"/>
    <n v="0.8"/>
    <n v="1.3"/>
  </r>
  <r>
    <x v="0"/>
    <x v="1"/>
    <x v="0"/>
    <s v="J0170"/>
    <x v="1"/>
    <x v="1"/>
    <n v="2"/>
    <n v="2"/>
    <n v="5197"/>
    <n v="0.4"/>
    <n v="0.4"/>
    <n v="1"/>
  </r>
  <r>
    <x v="0"/>
    <x v="1"/>
    <x v="0"/>
    <s v="J1200"/>
    <x v="2"/>
    <x v="1"/>
    <n v="8"/>
    <n v="8"/>
    <n v="5197"/>
    <n v="1.5"/>
    <n v="1.5"/>
    <n v="1"/>
  </r>
  <r>
    <x v="0"/>
    <x v="1"/>
    <x v="2"/>
    <n v="92950"/>
    <x v="0"/>
    <x v="1"/>
    <n v="3"/>
    <n v="2"/>
    <n v="5439"/>
    <n v="0.4"/>
    <n v="0.6"/>
    <n v="1.5"/>
  </r>
  <r>
    <x v="0"/>
    <x v="1"/>
    <x v="2"/>
    <s v="J0170"/>
    <x v="1"/>
    <x v="1"/>
    <n v="2"/>
    <n v="2"/>
    <n v="5439"/>
    <n v="0.4"/>
    <n v="0.4"/>
    <n v="1"/>
  </r>
  <r>
    <x v="0"/>
    <x v="1"/>
    <x v="2"/>
    <s v="J1200"/>
    <x v="2"/>
    <x v="1"/>
    <n v="5"/>
    <n v="4"/>
    <n v="5439"/>
    <n v="0.7"/>
    <n v="0.9"/>
    <n v="1.2"/>
  </r>
  <r>
    <x v="0"/>
    <x v="1"/>
    <x v="4"/>
    <n v="92950"/>
    <x v="0"/>
    <x v="1"/>
    <n v="2"/>
    <n v="2"/>
    <n v="5022"/>
    <n v="0.4"/>
    <n v="0.4"/>
    <n v="1"/>
  </r>
  <r>
    <x v="0"/>
    <x v="1"/>
    <x v="4"/>
    <s v="J0170"/>
    <x v="1"/>
    <x v="1"/>
    <n v="4"/>
    <n v="4"/>
    <n v="5022"/>
    <n v="0.8"/>
    <n v="0.8"/>
    <n v="1"/>
  </r>
  <r>
    <x v="0"/>
    <x v="1"/>
    <x v="4"/>
    <s v="J1200"/>
    <x v="2"/>
    <x v="1"/>
    <n v="3"/>
    <n v="3"/>
    <n v="5022"/>
    <n v="0.6"/>
    <n v="0.6"/>
    <n v="1"/>
  </r>
  <r>
    <x v="5"/>
    <x v="0"/>
    <x v="3"/>
    <n v="92950"/>
    <x v="0"/>
    <x v="1"/>
    <n v="1"/>
    <n v="1"/>
    <n v="8315"/>
    <n v="0.1"/>
    <n v="0.1"/>
    <n v="1"/>
  </r>
  <r>
    <x v="5"/>
    <x v="0"/>
    <x v="3"/>
    <s v="J1200"/>
    <x v="2"/>
    <x v="1"/>
    <n v="16"/>
    <n v="13"/>
    <n v="8315"/>
    <n v="1.6"/>
    <n v="1.9"/>
    <n v="1.2"/>
  </r>
  <r>
    <x v="5"/>
    <x v="0"/>
    <x v="1"/>
    <s v="J1200"/>
    <x v="2"/>
    <x v="1"/>
    <n v="9"/>
    <n v="7"/>
    <n v="8374"/>
    <n v="0.8"/>
    <n v="1.1000000000000001"/>
    <n v="1.3"/>
  </r>
  <r>
    <x v="5"/>
    <x v="0"/>
    <x v="0"/>
    <s v="J0170"/>
    <x v="1"/>
    <x v="1"/>
    <n v="1"/>
    <n v="1"/>
    <n v="8257"/>
    <n v="0.1"/>
    <n v="0.1"/>
    <n v="1"/>
  </r>
  <r>
    <x v="5"/>
    <x v="0"/>
    <x v="0"/>
    <s v="J1200"/>
    <x v="2"/>
    <x v="1"/>
    <n v="20"/>
    <n v="15"/>
    <n v="8257"/>
    <n v="1.8"/>
    <n v="2.4"/>
    <n v="1.3"/>
  </r>
  <r>
    <x v="5"/>
    <x v="0"/>
    <x v="2"/>
    <s v="J0170"/>
    <x v="1"/>
    <x v="1"/>
    <n v="1"/>
    <n v="1"/>
    <n v="8948"/>
    <n v="0.1"/>
    <n v="0.1"/>
    <n v="1"/>
  </r>
  <r>
    <x v="5"/>
    <x v="0"/>
    <x v="2"/>
    <s v="J1200"/>
    <x v="2"/>
    <x v="1"/>
    <n v="17"/>
    <n v="15"/>
    <n v="8948"/>
    <n v="1.7"/>
    <n v="1.9"/>
    <n v="1.1000000000000001"/>
  </r>
  <r>
    <x v="5"/>
    <x v="0"/>
    <x v="4"/>
    <n v="92950"/>
    <x v="0"/>
    <x v="1"/>
    <n v="1"/>
    <n v="1"/>
    <n v="9265"/>
    <n v="0.1"/>
    <n v="0.1"/>
    <n v="1"/>
  </r>
  <r>
    <x v="5"/>
    <x v="0"/>
    <x v="4"/>
    <s v="J0170"/>
    <x v="1"/>
    <x v="1"/>
    <n v="2"/>
    <n v="2"/>
    <n v="9265"/>
    <n v="0.2"/>
    <n v="0.2"/>
    <n v="1"/>
  </r>
  <r>
    <x v="5"/>
    <x v="0"/>
    <x v="4"/>
    <s v="J1200"/>
    <x v="2"/>
    <x v="1"/>
    <n v="10"/>
    <n v="9"/>
    <n v="9265"/>
    <n v="1"/>
    <n v="1.1000000000000001"/>
    <n v="1.1000000000000001"/>
  </r>
  <r>
    <x v="5"/>
    <x v="1"/>
    <x v="3"/>
    <s v="J1200"/>
    <x v="2"/>
    <x v="1"/>
    <n v="10"/>
    <n v="9"/>
    <n v="8670"/>
    <n v="1"/>
    <n v="1.2"/>
    <n v="1.1000000000000001"/>
  </r>
  <r>
    <x v="5"/>
    <x v="1"/>
    <x v="1"/>
    <s v="J0170"/>
    <x v="1"/>
    <x v="1"/>
    <n v="2"/>
    <n v="2"/>
    <n v="8653"/>
    <n v="0.2"/>
    <n v="0.2"/>
    <n v="1"/>
  </r>
  <r>
    <x v="5"/>
    <x v="1"/>
    <x v="1"/>
    <s v="J1200"/>
    <x v="2"/>
    <x v="1"/>
    <n v="4"/>
    <n v="4"/>
    <n v="8653"/>
    <n v="0.5"/>
    <n v="0.5"/>
    <n v="1"/>
  </r>
  <r>
    <x v="5"/>
    <x v="1"/>
    <x v="0"/>
    <s v="J0170"/>
    <x v="1"/>
    <x v="1"/>
    <n v="1"/>
    <n v="1"/>
    <n v="8433"/>
    <n v="0.1"/>
    <n v="0.1"/>
    <n v="1"/>
  </r>
  <r>
    <x v="5"/>
    <x v="1"/>
    <x v="0"/>
    <s v="J1200"/>
    <x v="2"/>
    <x v="1"/>
    <n v="10"/>
    <n v="10"/>
    <n v="8433"/>
    <n v="1.2"/>
    <n v="1.2"/>
    <n v="1"/>
  </r>
  <r>
    <x v="5"/>
    <x v="1"/>
    <x v="2"/>
    <n v="92950"/>
    <x v="0"/>
    <x v="1"/>
    <n v="2"/>
    <n v="1"/>
    <n v="9199"/>
    <n v="0.1"/>
    <n v="0.2"/>
    <n v="2"/>
  </r>
  <r>
    <x v="5"/>
    <x v="1"/>
    <x v="2"/>
    <s v="J1200"/>
    <x v="2"/>
    <x v="1"/>
    <n v="18"/>
    <n v="18"/>
    <n v="9199"/>
    <n v="2"/>
    <n v="2"/>
    <n v="1"/>
  </r>
  <r>
    <x v="5"/>
    <x v="1"/>
    <x v="4"/>
    <n v="92950"/>
    <x v="0"/>
    <x v="1"/>
    <n v="1"/>
    <n v="1"/>
    <n v="9543"/>
    <n v="0.1"/>
    <n v="0.1"/>
    <n v="1"/>
  </r>
  <r>
    <x v="5"/>
    <x v="1"/>
    <x v="4"/>
    <s v="J0170"/>
    <x v="1"/>
    <x v="1"/>
    <n v="4"/>
    <n v="4"/>
    <n v="9543"/>
    <n v="0.4"/>
    <n v="0.4"/>
    <n v="1"/>
  </r>
  <r>
    <x v="5"/>
    <x v="1"/>
    <x v="4"/>
    <s v="J1200"/>
    <x v="2"/>
    <x v="1"/>
    <n v="12"/>
    <n v="11"/>
    <n v="9543"/>
    <n v="1.2"/>
    <n v="1.3"/>
    <n v="1.1000000000000001"/>
  </r>
  <r>
    <x v="1"/>
    <x v="0"/>
    <x v="3"/>
    <s v="J0170"/>
    <x v="1"/>
    <x v="1"/>
    <n v="4"/>
    <n v="4"/>
    <n v="6548"/>
    <n v="0.6"/>
    <n v="0.6"/>
    <n v="1"/>
  </r>
  <r>
    <x v="1"/>
    <x v="0"/>
    <x v="3"/>
    <s v="J1200"/>
    <x v="2"/>
    <x v="1"/>
    <n v="38"/>
    <n v="32"/>
    <n v="6548"/>
    <n v="4.9000000000000004"/>
    <n v="5.8"/>
    <n v="1.2"/>
  </r>
  <r>
    <x v="1"/>
    <x v="0"/>
    <x v="1"/>
    <n v="92950"/>
    <x v="0"/>
    <x v="1"/>
    <n v="3"/>
    <n v="2"/>
    <n v="6543"/>
    <n v="0.3"/>
    <n v="0.5"/>
    <n v="1.5"/>
  </r>
  <r>
    <x v="1"/>
    <x v="0"/>
    <x v="1"/>
    <s v="J0170"/>
    <x v="1"/>
    <x v="1"/>
    <n v="4"/>
    <n v="4"/>
    <n v="6543"/>
    <n v="0.6"/>
    <n v="0.6"/>
    <n v="1"/>
  </r>
  <r>
    <x v="1"/>
    <x v="0"/>
    <x v="1"/>
    <s v="J1200"/>
    <x v="2"/>
    <x v="1"/>
    <n v="23"/>
    <n v="21"/>
    <n v="6543"/>
    <n v="3.2"/>
    <n v="3.5"/>
    <n v="1.1000000000000001"/>
  </r>
  <r>
    <x v="1"/>
    <x v="0"/>
    <x v="0"/>
    <s v="J0170"/>
    <x v="1"/>
    <x v="1"/>
    <n v="6"/>
    <n v="3"/>
    <n v="6664"/>
    <n v="0.5"/>
    <n v="0.9"/>
    <n v="2"/>
  </r>
  <r>
    <x v="1"/>
    <x v="0"/>
    <x v="0"/>
    <s v="J1200"/>
    <x v="2"/>
    <x v="1"/>
    <n v="37"/>
    <n v="26"/>
    <n v="6664"/>
    <n v="3.9"/>
    <n v="5.6"/>
    <n v="1.4"/>
  </r>
  <r>
    <x v="1"/>
    <x v="0"/>
    <x v="2"/>
    <s v="J0170"/>
    <x v="1"/>
    <x v="1"/>
    <n v="3"/>
    <n v="3"/>
    <n v="7145"/>
    <n v="0.4"/>
    <n v="0.4"/>
    <n v="1"/>
  </r>
  <r>
    <x v="1"/>
    <x v="0"/>
    <x v="2"/>
    <s v="J1200"/>
    <x v="2"/>
    <x v="1"/>
    <n v="37"/>
    <n v="33"/>
    <n v="7145"/>
    <n v="4.5999999999999996"/>
    <n v="5.2"/>
    <n v="1.1000000000000001"/>
  </r>
  <r>
    <x v="1"/>
    <x v="0"/>
    <x v="4"/>
    <s v="J0170"/>
    <x v="1"/>
    <x v="1"/>
    <n v="1"/>
    <n v="1"/>
    <n v="7311"/>
    <n v="0.1"/>
    <n v="0.1"/>
    <n v="1"/>
  </r>
  <r>
    <x v="1"/>
    <x v="0"/>
    <x v="4"/>
    <s v="J1200"/>
    <x v="2"/>
    <x v="1"/>
    <n v="51"/>
    <n v="40"/>
    <n v="7311"/>
    <n v="5.5"/>
    <n v="7"/>
    <n v="1.3"/>
  </r>
  <r>
    <x v="1"/>
    <x v="1"/>
    <x v="3"/>
    <n v="92950"/>
    <x v="0"/>
    <x v="1"/>
    <n v="3"/>
    <n v="2"/>
    <n v="6329"/>
    <n v="0.3"/>
    <n v="0.5"/>
    <n v="1.5"/>
  </r>
  <r>
    <x v="1"/>
    <x v="1"/>
    <x v="3"/>
    <s v="J0170"/>
    <x v="1"/>
    <x v="1"/>
    <n v="3"/>
    <n v="2"/>
    <n v="6329"/>
    <n v="0.3"/>
    <n v="0.5"/>
    <n v="1.5"/>
  </r>
  <r>
    <x v="1"/>
    <x v="1"/>
    <x v="3"/>
    <s v="J1200"/>
    <x v="2"/>
    <x v="1"/>
    <n v="13"/>
    <n v="10"/>
    <n v="6329"/>
    <n v="1.6"/>
    <n v="2.1"/>
    <n v="1.3"/>
  </r>
  <r>
    <x v="1"/>
    <x v="1"/>
    <x v="1"/>
    <s v="J0170"/>
    <x v="1"/>
    <x v="1"/>
    <n v="1"/>
    <n v="1"/>
    <n v="6416"/>
    <n v="0.2"/>
    <n v="0.2"/>
    <n v="1"/>
  </r>
  <r>
    <x v="1"/>
    <x v="1"/>
    <x v="1"/>
    <s v="J1200"/>
    <x v="2"/>
    <x v="1"/>
    <n v="12"/>
    <n v="9"/>
    <n v="6416"/>
    <n v="1.4"/>
    <n v="1.9"/>
    <n v="1.3"/>
  </r>
  <r>
    <x v="1"/>
    <x v="1"/>
    <x v="0"/>
    <s v="J1200"/>
    <x v="2"/>
    <x v="1"/>
    <n v="27"/>
    <n v="23"/>
    <n v="6394"/>
    <n v="3.6"/>
    <n v="4.2"/>
    <n v="1.2"/>
  </r>
  <r>
    <x v="1"/>
    <x v="1"/>
    <x v="2"/>
    <s v="J0170"/>
    <x v="1"/>
    <x v="1"/>
    <n v="1"/>
    <n v="1"/>
    <n v="6931"/>
    <n v="0.1"/>
    <n v="0.1"/>
    <n v="1"/>
  </r>
  <r>
    <x v="1"/>
    <x v="1"/>
    <x v="2"/>
    <s v="J1200"/>
    <x v="2"/>
    <x v="1"/>
    <n v="24"/>
    <n v="22"/>
    <n v="6931"/>
    <n v="3.2"/>
    <n v="3.5"/>
    <n v="1.1000000000000001"/>
  </r>
  <r>
    <x v="1"/>
    <x v="1"/>
    <x v="4"/>
    <n v="92950"/>
    <x v="0"/>
    <x v="1"/>
    <n v="1"/>
    <n v="1"/>
    <n v="7074"/>
    <n v="0.1"/>
    <n v="0.1"/>
    <n v="1"/>
  </r>
  <r>
    <x v="1"/>
    <x v="1"/>
    <x v="4"/>
    <s v="J0170"/>
    <x v="1"/>
    <x v="1"/>
    <n v="3"/>
    <n v="3"/>
    <n v="7074"/>
    <n v="0.4"/>
    <n v="0.4"/>
    <n v="1"/>
  </r>
  <r>
    <x v="1"/>
    <x v="1"/>
    <x v="4"/>
    <s v="J1200"/>
    <x v="2"/>
    <x v="1"/>
    <n v="18"/>
    <n v="17"/>
    <n v="7074"/>
    <n v="2.4"/>
    <n v="2.5"/>
    <n v="1.1000000000000001"/>
  </r>
  <r>
    <x v="2"/>
    <x v="0"/>
    <x v="3"/>
    <s v="J0170"/>
    <x v="1"/>
    <x v="1"/>
    <n v="1"/>
    <n v="1"/>
    <n v="3501"/>
    <n v="0.3"/>
    <n v="0.3"/>
    <n v="1"/>
  </r>
  <r>
    <x v="2"/>
    <x v="0"/>
    <x v="3"/>
    <s v="J1200"/>
    <x v="2"/>
    <x v="1"/>
    <n v="19"/>
    <n v="17"/>
    <n v="3501"/>
    <n v="4.9000000000000004"/>
    <n v="5.4"/>
    <n v="1.1000000000000001"/>
  </r>
  <r>
    <x v="2"/>
    <x v="0"/>
    <x v="1"/>
    <s v="J1200"/>
    <x v="2"/>
    <x v="1"/>
    <n v="31"/>
    <n v="18"/>
    <n v="3140"/>
    <n v="5.7"/>
    <n v="9.9"/>
    <n v="1.7"/>
  </r>
  <r>
    <x v="2"/>
    <x v="0"/>
    <x v="0"/>
    <s v="J0170"/>
    <x v="1"/>
    <x v="1"/>
    <n v="3"/>
    <n v="2"/>
    <n v="3037"/>
    <n v="0.7"/>
    <n v="1"/>
    <n v="1.5"/>
  </r>
  <r>
    <x v="2"/>
    <x v="0"/>
    <x v="0"/>
    <s v="J1200"/>
    <x v="2"/>
    <x v="1"/>
    <n v="26"/>
    <n v="16"/>
    <n v="3037"/>
    <n v="5.3"/>
    <n v="8.6"/>
    <n v="1.6"/>
  </r>
  <r>
    <x v="2"/>
    <x v="0"/>
    <x v="2"/>
    <s v="J0170"/>
    <x v="1"/>
    <x v="1"/>
    <n v="4"/>
    <n v="4"/>
    <n v="3628"/>
    <n v="1.1000000000000001"/>
    <n v="1.1000000000000001"/>
    <n v="1"/>
  </r>
  <r>
    <x v="2"/>
    <x v="0"/>
    <x v="2"/>
    <s v="J1200"/>
    <x v="2"/>
    <x v="1"/>
    <n v="42"/>
    <n v="31"/>
    <n v="3628"/>
    <n v="8.5"/>
    <n v="11.6"/>
    <n v="1.4"/>
  </r>
  <r>
    <x v="2"/>
    <x v="0"/>
    <x v="4"/>
    <n v="92950"/>
    <x v="0"/>
    <x v="1"/>
    <n v="1"/>
    <n v="1"/>
    <n v="3867"/>
    <n v="0.3"/>
    <n v="0.3"/>
    <n v="1"/>
  </r>
  <r>
    <x v="2"/>
    <x v="0"/>
    <x v="4"/>
    <s v="J0170"/>
    <x v="1"/>
    <x v="1"/>
    <n v="4"/>
    <n v="3"/>
    <n v="3867"/>
    <n v="0.8"/>
    <n v="1"/>
    <n v="1.3"/>
  </r>
  <r>
    <x v="2"/>
    <x v="0"/>
    <x v="4"/>
    <s v="J1200"/>
    <x v="2"/>
    <x v="1"/>
    <n v="30"/>
    <n v="23"/>
    <n v="3867"/>
    <n v="5.9"/>
    <n v="7.8"/>
    <n v="1.3"/>
  </r>
  <r>
    <x v="2"/>
    <x v="1"/>
    <x v="3"/>
    <n v="92950"/>
    <x v="0"/>
    <x v="1"/>
    <n v="3"/>
    <n v="2"/>
    <n v="2322"/>
    <n v="0.9"/>
    <n v="1.3"/>
    <n v="1.5"/>
  </r>
  <r>
    <x v="2"/>
    <x v="1"/>
    <x v="3"/>
    <s v="J1200"/>
    <x v="2"/>
    <x v="1"/>
    <n v="4"/>
    <n v="3"/>
    <n v="2322"/>
    <n v="1.3"/>
    <n v="1.7"/>
    <n v="1.3"/>
  </r>
  <r>
    <x v="2"/>
    <x v="1"/>
    <x v="1"/>
    <s v="J1200"/>
    <x v="2"/>
    <x v="1"/>
    <n v="2"/>
    <n v="2"/>
    <n v="1986"/>
    <n v="1"/>
    <n v="1"/>
    <n v="1"/>
  </r>
  <r>
    <x v="2"/>
    <x v="1"/>
    <x v="0"/>
    <s v="J0170"/>
    <x v="1"/>
    <x v="1"/>
    <n v="1"/>
    <n v="1"/>
    <n v="1907"/>
    <n v="0.5"/>
    <n v="0.5"/>
    <n v="1"/>
  </r>
  <r>
    <x v="2"/>
    <x v="1"/>
    <x v="0"/>
    <s v="J1200"/>
    <x v="2"/>
    <x v="1"/>
    <n v="10"/>
    <n v="8"/>
    <n v="1907"/>
    <n v="4.2"/>
    <n v="5.2"/>
    <n v="1.2"/>
  </r>
  <r>
    <x v="2"/>
    <x v="1"/>
    <x v="2"/>
    <s v="J1200"/>
    <x v="2"/>
    <x v="1"/>
    <n v="10"/>
    <n v="9"/>
    <n v="2276"/>
    <n v="4"/>
    <n v="4.4000000000000004"/>
    <n v="1.1000000000000001"/>
  </r>
  <r>
    <x v="2"/>
    <x v="1"/>
    <x v="4"/>
    <n v="92950"/>
    <x v="0"/>
    <x v="1"/>
    <n v="2"/>
    <n v="2"/>
    <n v="2699"/>
    <n v="0.7"/>
    <n v="0.7"/>
    <n v="1"/>
  </r>
  <r>
    <x v="2"/>
    <x v="1"/>
    <x v="4"/>
    <s v="J0170"/>
    <x v="1"/>
    <x v="1"/>
    <n v="1"/>
    <n v="1"/>
    <n v="2699"/>
    <n v="0.4"/>
    <n v="0.4"/>
    <n v="1"/>
  </r>
  <r>
    <x v="2"/>
    <x v="1"/>
    <x v="4"/>
    <s v="J1200"/>
    <x v="2"/>
    <x v="1"/>
    <n v="6"/>
    <n v="5"/>
    <n v="2699"/>
    <n v="1.9"/>
    <n v="2.2000000000000002"/>
    <n v="1.2"/>
  </r>
  <r>
    <x v="3"/>
    <x v="0"/>
    <x v="3"/>
    <s v="J0170"/>
    <x v="1"/>
    <x v="1"/>
    <n v="4"/>
    <n v="4"/>
    <n v="23417"/>
    <n v="0.2"/>
    <n v="0.2"/>
    <n v="1"/>
  </r>
  <r>
    <x v="3"/>
    <x v="0"/>
    <x v="3"/>
    <s v="J1200"/>
    <x v="2"/>
    <x v="1"/>
    <n v="160"/>
    <n v="126"/>
    <n v="23417"/>
    <n v="5.4"/>
    <n v="6.8"/>
    <n v="1.3"/>
  </r>
  <r>
    <x v="3"/>
    <x v="0"/>
    <x v="1"/>
    <n v="92950"/>
    <x v="0"/>
    <x v="1"/>
    <n v="2"/>
    <n v="2"/>
    <n v="20619"/>
    <n v="0.1"/>
    <n v="0.1"/>
    <n v="1"/>
  </r>
  <r>
    <x v="3"/>
    <x v="0"/>
    <x v="1"/>
    <s v="J0170"/>
    <x v="1"/>
    <x v="1"/>
    <n v="4"/>
    <n v="4"/>
    <n v="20619"/>
    <n v="0.2"/>
    <n v="0.2"/>
    <n v="1"/>
  </r>
  <r>
    <x v="3"/>
    <x v="0"/>
    <x v="1"/>
    <s v="J1200"/>
    <x v="2"/>
    <x v="1"/>
    <n v="177"/>
    <n v="146"/>
    <n v="20619"/>
    <n v="7.1"/>
    <n v="8.6"/>
    <n v="1.2"/>
  </r>
  <r>
    <x v="3"/>
    <x v="0"/>
    <x v="0"/>
    <n v="92950"/>
    <x v="0"/>
    <x v="1"/>
    <n v="8"/>
    <n v="4"/>
    <n v="20056"/>
    <n v="0.2"/>
    <n v="0.4"/>
    <n v="2"/>
  </r>
  <r>
    <x v="3"/>
    <x v="0"/>
    <x v="0"/>
    <s v="J0170"/>
    <x v="1"/>
    <x v="1"/>
    <n v="15"/>
    <n v="13"/>
    <n v="20056"/>
    <n v="0.6"/>
    <n v="0.7"/>
    <n v="1.2"/>
  </r>
  <r>
    <x v="3"/>
    <x v="0"/>
    <x v="0"/>
    <s v="J1200"/>
    <x v="2"/>
    <x v="1"/>
    <n v="213"/>
    <n v="169"/>
    <n v="20056"/>
    <n v="8.4"/>
    <n v="10.6"/>
    <n v="1.3"/>
  </r>
  <r>
    <x v="3"/>
    <x v="0"/>
    <x v="2"/>
    <n v="92950"/>
    <x v="0"/>
    <x v="1"/>
    <n v="3"/>
    <n v="2"/>
    <n v="23291"/>
    <n v="0.1"/>
    <n v="0.1"/>
    <n v="1.5"/>
  </r>
  <r>
    <x v="3"/>
    <x v="0"/>
    <x v="2"/>
    <s v="J0170"/>
    <x v="1"/>
    <x v="1"/>
    <n v="14"/>
    <n v="11"/>
    <n v="23291"/>
    <n v="0.5"/>
    <n v="0.6"/>
    <n v="1.3"/>
  </r>
  <r>
    <x v="3"/>
    <x v="0"/>
    <x v="2"/>
    <s v="J1200"/>
    <x v="2"/>
    <x v="1"/>
    <n v="305"/>
    <n v="260"/>
    <n v="23291"/>
    <n v="11.2"/>
    <n v="13.1"/>
    <n v="1.2"/>
  </r>
  <r>
    <x v="3"/>
    <x v="0"/>
    <x v="4"/>
    <n v="92950"/>
    <x v="0"/>
    <x v="1"/>
    <n v="8"/>
    <n v="6"/>
    <n v="25505"/>
    <n v="0.2"/>
    <n v="0.3"/>
    <n v="1.3"/>
  </r>
  <r>
    <x v="3"/>
    <x v="0"/>
    <x v="4"/>
    <s v="J0170"/>
    <x v="1"/>
    <x v="1"/>
    <n v="20"/>
    <n v="16"/>
    <n v="25505"/>
    <n v="0.6"/>
    <n v="0.8"/>
    <n v="1.2"/>
  </r>
  <r>
    <x v="3"/>
    <x v="0"/>
    <x v="4"/>
    <s v="J1200"/>
    <x v="2"/>
    <x v="1"/>
    <n v="305"/>
    <n v="238"/>
    <n v="25505"/>
    <n v="9.3000000000000007"/>
    <n v="12"/>
    <n v="1.3"/>
  </r>
  <r>
    <x v="3"/>
    <x v="1"/>
    <x v="3"/>
    <n v="92950"/>
    <x v="0"/>
    <x v="1"/>
    <n v="6"/>
    <n v="4"/>
    <n v="15537"/>
    <n v="0.3"/>
    <n v="0.4"/>
    <n v="1.5"/>
  </r>
  <r>
    <x v="3"/>
    <x v="1"/>
    <x v="3"/>
    <s v="J0170"/>
    <x v="1"/>
    <x v="1"/>
    <n v="1"/>
    <n v="1"/>
    <n v="15537"/>
    <n v="0.1"/>
    <n v="0.1"/>
    <n v="1"/>
  </r>
  <r>
    <x v="3"/>
    <x v="1"/>
    <x v="3"/>
    <s v="J1200"/>
    <x v="2"/>
    <x v="1"/>
    <n v="44"/>
    <n v="36"/>
    <n v="15537"/>
    <n v="2.2999999999999998"/>
    <n v="2.8"/>
    <n v="1.2"/>
  </r>
  <r>
    <x v="3"/>
    <x v="1"/>
    <x v="1"/>
    <s v="J0170"/>
    <x v="1"/>
    <x v="1"/>
    <n v="2"/>
    <n v="2"/>
    <n v="12796"/>
    <n v="0.2"/>
    <n v="0.2"/>
    <n v="1"/>
  </r>
  <r>
    <x v="3"/>
    <x v="1"/>
    <x v="1"/>
    <s v="J1200"/>
    <x v="2"/>
    <x v="1"/>
    <n v="31"/>
    <n v="30"/>
    <n v="12796"/>
    <n v="2.2999999999999998"/>
    <n v="2.4"/>
    <n v="1"/>
  </r>
  <r>
    <x v="3"/>
    <x v="1"/>
    <x v="0"/>
    <n v="92950"/>
    <x v="0"/>
    <x v="1"/>
    <n v="3"/>
    <n v="3"/>
    <n v="12387"/>
    <n v="0.2"/>
    <n v="0.2"/>
    <n v="1"/>
  </r>
  <r>
    <x v="3"/>
    <x v="1"/>
    <x v="0"/>
    <s v="J0170"/>
    <x v="1"/>
    <x v="1"/>
    <n v="4"/>
    <n v="4"/>
    <n v="12387"/>
    <n v="0.3"/>
    <n v="0.3"/>
    <n v="1"/>
  </r>
  <r>
    <x v="3"/>
    <x v="1"/>
    <x v="0"/>
    <s v="J1200"/>
    <x v="2"/>
    <x v="1"/>
    <n v="43"/>
    <n v="38"/>
    <n v="12387"/>
    <n v="3.1"/>
    <n v="3.5"/>
    <n v="1.1000000000000001"/>
  </r>
  <r>
    <x v="3"/>
    <x v="1"/>
    <x v="2"/>
    <n v="92950"/>
    <x v="0"/>
    <x v="1"/>
    <n v="1"/>
    <n v="1"/>
    <n v="14053"/>
    <n v="0.1"/>
    <n v="0.1"/>
    <n v="1"/>
  </r>
  <r>
    <x v="3"/>
    <x v="1"/>
    <x v="2"/>
    <s v="J0170"/>
    <x v="1"/>
    <x v="1"/>
    <n v="4"/>
    <n v="4"/>
    <n v="14053"/>
    <n v="0.3"/>
    <n v="0.3"/>
    <n v="1"/>
  </r>
  <r>
    <x v="3"/>
    <x v="1"/>
    <x v="2"/>
    <s v="J1200"/>
    <x v="2"/>
    <x v="1"/>
    <n v="72"/>
    <n v="52"/>
    <n v="14053"/>
    <n v="3.7"/>
    <n v="5.0999999999999996"/>
    <n v="1.4"/>
  </r>
  <r>
    <x v="3"/>
    <x v="1"/>
    <x v="4"/>
    <n v="92950"/>
    <x v="0"/>
    <x v="1"/>
    <n v="4"/>
    <n v="3"/>
    <n v="16135"/>
    <n v="0.2"/>
    <n v="0.2"/>
    <n v="1.3"/>
  </r>
  <r>
    <x v="3"/>
    <x v="1"/>
    <x v="4"/>
    <s v="J0170"/>
    <x v="1"/>
    <x v="1"/>
    <n v="11"/>
    <n v="9"/>
    <n v="16135"/>
    <n v="0.6"/>
    <n v="0.7"/>
    <n v="1.2"/>
  </r>
  <r>
    <x v="3"/>
    <x v="1"/>
    <x v="4"/>
    <s v="J1200"/>
    <x v="2"/>
    <x v="1"/>
    <n v="77"/>
    <n v="61"/>
    <n v="16135"/>
    <n v="3.8"/>
    <n v="4.8"/>
    <n v="1.3"/>
  </r>
  <r>
    <x v="9"/>
    <x v="0"/>
    <x v="3"/>
    <s v="J0170"/>
    <x v="1"/>
    <x v="1"/>
    <n v="1"/>
    <n v="1"/>
    <n v="5817"/>
    <n v="0.2"/>
    <n v="0.2"/>
    <n v="1"/>
  </r>
  <r>
    <x v="9"/>
    <x v="0"/>
    <x v="3"/>
    <s v="J1200"/>
    <x v="2"/>
    <x v="1"/>
    <n v="8"/>
    <n v="7"/>
    <n v="5817"/>
    <n v="1.2"/>
    <n v="1.4"/>
    <n v="1.1000000000000001"/>
  </r>
  <r>
    <x v="9"/>
    <x v="0"/>
    <x v="1"/>
    <n v="92950"/>
    <x v="0"/>
    <x v="1"/>
    <n v="2"/>
    <n v="1"/>
    <n v="6441"/>
    <n v="0.2"/>
    <n v="0.3"/>
    <n v="2"/>
  </r>
  <r>
    <x v="9"/>
    <x v="0"/>
    <x v="1"/>
    <s v="J1200"/>
    <x v="2"/>
    <x v="1"/>
    <n v="7"/>
    <n v="6"/>
    <n v="6441"/>
    <n v="0.9"/>
    <n v="1.1000000000000001"/>
    <n v="1.2"/>
  </r>
  <r>
    <x v="9"/>
    <x v="0"/>
    <x v="0"/>
    <s v="J0170"/>
    <x v="1"/>
    <x v="1"/>
    <n v="1"/>
    <n v="1"/>
    <n v="6494"/>
    <n v="0.2"/>
    <n v="0.2"/>
    <n v="1"/>
  </r>
  <r>
    <x v="9"/>
    <x v="0"/>
    <x v="0"/>
    <s v="J1200"/>
    <x v="2"/>
    <x v="1"/>
    <n v="4"/>
    <n v="3"/>
    <n v="6494"/>
    <n v="0.5"/>
    <n v="0.6"/>
    <n v="1.3"/>
  </r>
  <r>
    <x v="9"/>
    <x v="0"/>
    <x v="2"/>
    <n v="92950"/>
    <x v="0"/>
    <x v="1"/>
    <n v="1"/>
    <n v="1"/>
    <n v="7056"/>
    <n v="0.1"/>
    <n v="0.1"/>
    <n v="1"/>
  </r>
  <r>
    <x v="9"/>
    <x v="0"/>
    <x v="2"/>
    <s v="J1200"/>
    <x v="2"/>
    <x v="1"/>
    <n v="5"/>
    <n v="5"/>
    <n v="7056"/>
    <n v="0.7"/>
    <n v="0.7"/>
    <n v="1"/>
  </r>
  <r>
    <x v="9"/>
    <x v="0"/>
    <x v="4"/>
    <n v="92950"/>
    <x v="0"/>
    <x v="1"/>
    <n v="1"/>
    <n v="1"/>
    <n v="7392"/>
    <n v="0.1"/>
    <n v="0.1"/>
    <n v="1"/>
  </r>
  <r>
    <x v="9"/>
    <x v="0"/>
    <x v="4"/>
    <s v="J0170"/>
    <x v="1"/>
    <x v="1"/>
    <n v="2"/>
    <n v="2"/>
    <n v="7392"/>
    <n v="0.3"/>
    <n v="0.3"/>
    <n v="1"/>
  </r>
  <r>
    <x v="9"/>
    <x v="0"/>
    <x v="4"/>
    <s v="J1200"/>
    <x v="2"/>
    <x v="1"/>
    <n v="5"/>
    <n v="4"/>
    <n v="7392"/>
    <n v="0.5"/>
    <n v="0.7"/>
    <n v="1.2"/>
  </r>
  <r>
    <x v="9"/>
    <x v="1"/>
    <x v="3"/>
    <s v="J0170"/>
    <x v="1"/>
    <x v="1"/>
    <n v="3"/>
    <n v="2"/>
    <n v="6056"/>
    <n v="0.3"/>
    <n v="0.5"/>
    <n v="1.5"/>
  </r>
  <r>
    <x v="9"/>
    <x v="1"/>
    <x v="3"/>
    <s v="J1200"/>
    <x v="2"/>
    <x v="1"/>
    <n v="14"/>
    <n v="13"/>
    <n v="6056"/>
    <n v="2.1"/>
    <n v="2.2999999999999998"/>
    <n v="1.1000000000000001"/>
  </r>
  <r>
    <x v="9"/>
    <x v="1"/>
    <x v="1"/>
    <s v="J1200"/>
    <x v="2"/>
    <x v="1"/>
    <n v="10"/>
    <n v="8"/>
    <n v="6432"/>
    <n v="1.2"/>
    <n v="1.6"/>
    <n v="1.2"/>
  </r>
  <r>
    <x v="9"/>
    <x v="1"/>
    <x v="0"/>
    <n v="92950"/>
    <x v="0"/>
    <x v="1"/>
    <n v="2"/>
    <n v="2"/>
    <n v="6491"/>
    <n v="0.3"/>
    <n v="0.3"/>
    <n v="1"/>
  </r>
  <r>
    <x v="9"/>
    <x v="1"/>
    <x v="0"/>
    <s v="J0170"/>
    <x v="1"/>
    <x v="1"/>
    <n v="4"/>
    <n v="4"/>
    <n v="6491"/>
    <n v="0.6"/>
    <n v="0.6"/>
    <n v="1"/>
  </r>
  <r>
    <x v="9"/>
    <x v="1"/>
    <x v="0"/>
    <s v="J1200"/>
    <x v="2"/>
    <x v="1"/>
    <n v="8"/>
    <n v="7"/>
    <n v="6491"/>
    <n v="1.1000000000000001"/>
    <n v="1.2"/>
    <n v="1.1000000000000001"/>
  </r>
  <r>
    <x v="9"/>
    <x v="1"/>
    <x v="2"/>
    <s v="J0170"/>
    <x v="1"/>
    <x v="1"/>
    <n v="2"/>
    <n v="2"/>
    <n v="7343"/>
    <n v="0.3"/>
    <n v="0.3"/>
    <n v="1"/>
  </r>
  <r>
    <x v="9"/>
    <x v="1"/>
    <x v="2"/>
    <s v="J1200"/>
    <x v="2"/>
    <x v="1"/>
    <n v="9"/>
    <n v="8"/>
    <n v="7343"/>
    <n v="1.1000000000000001"/>
    <n v="1.2"/>
    <n v="1.1000000000000001"/>
  </r>
  <r>
    <x v="9"/>
    <x v="1"/>
    <x v="4"/>
    <s v="J0170"/>
    <x v="1"/>
    <x v="1"/>
    <n v="1"/>
    <n v="1"/>
    <n v="7752"/>
    <n v="0.1"/>
    <n v="0.1"/>
    <n v="1"/>
  </r>
  <r>
    <x v="9"/>
    <x v="1"/>
    <x v="4"/>
    <s v="J1200"/>
    <x v="2"/>
    <x v="1"/>
    <n v="5"/>
    <n v="5"/>
    <n v="7752"/>
    <n v="0.6"/>
    <n v="0.6"/>
    <n v="1"/>
  </r>
  <r>
    <x v="4"/>
    <x v="0"/>
    <x v="3"/>
    <n v="92950"/>
    <x v="0"/>
    <x v="1"/>
    <n v="1"/>
    <n v="1"/>
    <n v="20104"/>
    <n v="0"/>
    <n v="0"/>
    <n v="1"/>
  </r>
  <r>
    <x v="4"/>
    <x v="0"/>
    <x v="3"/>
    <s v="J0170"/>
    <x v="1"/>
    <x v="1"/>
    <n v="5"/>
    <n v="5"/>
    <n v="20104"/>
    <n v="0.2"/>
    <n v="0.2"/>
    <n v="1"/>
  </r>
  <r>
    <x v="4"/>
    <x v="0"/>
    <x v="3"/>
    <s v="J1200"/>
    <x v="2"/>
    <x v="1"/>
    <n v="97"/>
    <n v="88"/>
    <n v="20104"/>
    <n v="4.4000000000000004"/>
    <n v="4.8"/>
    <n v="1.1000000000000001"/>
  </r>
  <r>
    <x v="4"/>
    <x v="0"/>
    <x v="1"/>
    <n v="92950"/>
    <x v="0"/>
    <x v="1"/>
    <n v="7"/>
    <n v="4"/>
    <n v="17977"/>
    <n v="0.2"/>
    <n v="0.4"/>
    <n v="1.8"/>
  </r>
  <r>
    <x v="4"/>
    <x v="0"/>
    <x v="1"/>
    <s v="J1200"/>
    <x v="2"/>
    <x v="1"/>
    <n v="77"/>
    <n v="65"/>
    <n v="17977"/>
    <n v="3.6"/>
    <n v="4.3"/>
    <n v="1.2"/>
  </r>
  <r>
    <x v="4"/>
    <x v="0"/>
    <x v="0"/>
    <n v="92950"/>
    <x v="0"/>
    <x v="1"/>
    <n v="4"/>
    <n v="3"/>
    <n v="18322"/>
    <n v="0.2"/>
    <n v="0.2"/>
    <n v="1.3"/>
  </r>
  <r>
    <x v="4"/>
    <x v="0"/>
    <x v="0"/>
    <s v="J0170"/>
    <x v="1"/>
    <x v="1"/>
    <n v="3"/>
    <n v="3"/>
    <n v="18322"/>
    <n v="0.2"/>
    <n v="0.2"/>
    <n v="1"/>
  </r>
  <r>
    <x v="4"/>
    <x v="0"/>
    <x v="0"/>
    <s v="J1200"/>
    <x v="2"/>
    <x v="1"/>
    <n v="92"/>
    <n v="78"/>
    <n v="18322"/>
    <n v="4.3"/>
    <n v="5"/>
    <n v="1.2"/>
  </r>
  <r>
    <x v="4"/>
    <x v="0"/>
    <x v="2"/>
    <n v="92950"/>
    <x v="0"/>
    <x v="1"/>
    <n v="3"/>
    <n v="3"/>
    <n v="21533"/>
    <n v="0.1"/>
    <n v="0.1"/>
    <n v="1"/>
  </r>
  <r>
    <x v="4"/>
    <x v="0"/>
    <x v="2"/>
    <s v="J0170"/>
    <x v="1"/>
    <x v="1"/>
    <n v="11"/>
    <n v="9"/>
    <n v="21533"/>
    <n v="0.4"/>
    <n v="0.5"/>
    <n v="1.2"/>
  </r>
  <r>
    <x v="4"/>
    <x v="0"/>
    <x v="2"/>
    <s v="J1200"/>
    <x v="2"/>
    <x v="1"/>
    <n v="155"/>
    <n v="133"/>
    <n v="21533"/>
    <n v="6.2"/>
    <n v="7.2"/>
    <n v="1.2"/>
  </r>
  <r>
    <x v="4"/>
    <x v="0"/>
    <x v="4"/>
    <n v="92950"/>
    <x v="0"/>
    <x v="1"/>
    <n v="6"/>
    <n v="4"/>
    <n v="23854"/>
    <n v="0.2"/>
    <n v="0.3"/>
    <n v="1.5"/>
  </r>
  <r>
    <x v="4"/>
    <x v="0"/>
    <x v="4"/>
    <s v="J0170"/>
    <x v="1"/>
    <x v="1"/>
    <n v="13"/>
    <n v="12"/>
    <n v="23854"/>
    <n v="0.5"/>
    <n v="0.5"/>
    <n v="1.1000000000000001"/>
  </r>
  <r>
    <x v="4"/>
    <x v="0"/>
    <x v="4"/>
    <s v="J1200"/>
    <x v="2"/>
    <x v="1"/>
    <n v="101"/>
    <n v="86"/>
    <n v="23854"/>
    <n v="3.6"/>
    <n v="4.2"/>
    <n v="1.2"/>
  </r>
  <r>
    <x v="4"/>
    <x v="1"/>
    <x v="3"/>
    <n v="92950"/>
    <x v="0"/>
    <x v="1"/>
    <n v="10"/>
    <n v="8"/>
    <n v="17233"/>
    <n v="0.5"/>
    <n v="0.6"/>
    <n v="1.2"/>
  </r>
  <r>
    <x v="4"/>
    <x v="1"/>
    <x v="3"/>
    <s v="J0170"/>
    <x v="1"/>
    <x v="1"/>
    <n v="4"/>
    <n v="3"/>
    <n v="17233"/>
    <n v="0.2"/>
    <n v="0.2"/>
    <n v="1.3"/>
  </r>
  <r>
    <x v="4"/>
    <x v="1"/>
    <x v="3"/>
    <s v="J1200"/>
    <x v="2"/>
    <x v="1"/>
    <n v="36"/>
    <n v="31"/>
    <n v="17233"/>
    <n v="1.8"/>
    <n v="2.1"/>
    <n v="1.2"/>
  </r>
  <r>
    <x v="4"/>
    <x v="1"/>
    <x v="1"/>
    <n v="92950"/>
    <x v="0"/>
    <x v="1"/>
    <n v="9"/>
    <n v="6"/>
    <n v="15186"/>
    <n v="0.4"/>
    <n v="0.6"/>
    <n v="1.5"/>
  </r>
  <r>
    <x v="4"/>
    <x v="1"/>
    <x v="1"/>
    <s v="J0170"/>
    <x v="1"/>
    <x v="1"/>
    <n v="5"/>
    <n v="4"/>
    <n v="15186"/>
    <n v="0.3"/>
    <n v="0.3"/>
    <n v="1.2"/>
  </r>
  <r>
    <x v="4"/>
    <x v="1"/>
    <x v="1"/>
    <s v="J1200"/>
    <x v="2"/>
    <x v="1"/>
    <n v="44"/>
    <n v="35"/>
    <n v="15186"/>
    <n v="2.2999999999999998"/>
    <n v="2.9"/>
    <n v="1.3"/>
  </r>
  <r>
    <x v="4"/>
    <x v="1"/>
    <x v="0"/>
    <n v="92950"/>
    <x v="0"/>
    <x v="1"/>
    <n v="13"/>
    <n v="10"/>
    <n v="15370"/>
    <n v="0.7"/>
    <n v="0.8"/>
    <n v="1.3"/>
  </r>
  <r>
    <x v="4"/>
    <x v="1"/>
    <x v="0"/>
    <s v="J0170"/>
    <x v="1"/>
    <x v="1"/>
    <n v="5"/>
    <n v="4"/>
    <n v="15370"/>
    <n v="0.3"/>
    <n v="0.3"/>
    <n v="1.2"/>
  </r>
  <r>
    <x v="4"/>
    <x v="1"/>
    <x v="0"/>
    <s v="J1200"/>
    <x v="2"/>
    <x v="1"/>
    <n v="30"/>
    <n v="28"/>
    <n v="15370"/>
    <n v="1.8"/>
    <n v="2"/>
    <n v="1.1000000000000001"/>
  </r>
  <r>
    <x v="4"/>
    <x v="1"/>
    <x v="2"/>
    <n v="92950"/>
    <x v="0"/>
    <x v="1"/>
    <n v="5"/>
    <n v="4"/>
    <n v="17318"/>
    <n v="0.2"/>
    <n v="0.3"/>
    <n v="1.2"/>
  </r>
  <r>
    <x v="4"/>
    <x v="1"/>
    <x v="2"/>
    <s v="J0170"/>
    <x v="1"/>
    <x v="1"/>
    <n v="3"/>
    <n v="3"/>
    <n v="17318"/>
    <n v="0.2"/>
    <n v="0.2"/>
    <n v="1"/>
  </r>
  <r>
    <x v="4"/>
    <x v="1"/>
    <x v="2"/>
    <s v="J1200"/>
    <x v="2"/>
    <x v="1"/>
    <n v="43"/>
    <n v="41"/>
    <n v="17318"/>
    <n v="2.4"/>
    <n v="2.5"/>
    <n v="1"/>
  </r>
  <r>
    <x v="4"/>
    <x v="1"/>
    <x v="4"/>
    <n v="92950"/>
    <x v="0"/>
    <x v="1"/>
    <n v="13"/>
    <n v="8"/>
    <n v="18977"/>
    <n v="0.4"/>
    <n v="0.7"/>
    <n v="1.6"/>
  </r>
  <r>
    <x v="4"/>
    <x v="1"/>
    <x v="4"/>
    <s v="J0170"/>
    <x v="1"/>
    <x v="1"/>
    <n v="8"/>
    <n v="5"/>
    <n v="18977"/>
    <n v="0.3"/>
    <n v="0.4"/>
    <n v="1.6"/>
  </r>
  <r>
    <x v="4"/>
    <x v="1"/>
    <x v="4"/>
    <s v="J1200"/>
    <x v="2"/>
    <x v="1"/>
    <n v="28"/>
    <n v="26"/>
    <n v="18977"/>
    <n v="1.4"/>
    <n v="1.5"/>
    <n v="1.1000000000000001"/>
  </r>
  <r>
    <x v="6"/>
    <x v="0"/>
    <x v="3"/>
    <s v="J1200"/>
    <x v="2"/>
    <x v="1"/>
    <n v="12"/>
    <n v="10"/>
    <n v="8767"/>
    <n v="1.1000000000000001"/>
    <n v="1.4"/>
    <n v="1.2"/>
  </r>
  <r>
    <x v="6"/>
    <x v="0"/>
    <x v="1"/>
    <s v="J0170"/>
    <x v="1"/>
    <x v="1"/>
    <n v="3"/>
    <n v="3"/>
    <n v="9230"/>
    <n v="0.3"/>
    <n v="0.3"/>
    <n v="1"/>
  </r>
  <r>
    <x v="6"/>
    <x v="0"/>
    <x v="1"/>
    <s v="J1200"/>
    <x v="2"/>
    <x v="1"/>
    <n v="12"/>
    <n v="11"/>
    <n v="9230"/>
    <n v="1.2"/>
    <n v="1.3"/>
    <n v="1.1000000000000001"/>
  </r>
  <r>
    <x v="6"/>
    <x v="0"/>
    <x v="0"/>
    <s v="J0170"/>
    <x v="1"/>
    <x v="1"/>
    <n v="1"/>
    <n v="1"/>
    <n v="9404"/>
    <n v="0.1"/>
    <n v="0.1"/>
    <n v="1"/>
  </r>
  <r>
    <x v="6"/>
    <x v="0"/>
    <x v="0"/>
    <s v="J1200"/>
    <x v="2"/>
    <x v="1"/>
    <n v="4"/>
    <n v="3"/>
    <n v="9404"/>
    <n v="0.3"/>
    <n v="0.4"/>
    <n v="1.3"/>
  </r>
  <r>
    <x v="6"/>
    <x v="0"/>
    <x v="2"/>
    <n v="92950"/>
    <x v="0"/>
    <x v="1"/>
    <n v="2"/>
    <n v="1"/>
    <n v="10328"/>
    <n v="0.1"/>
    <n v="0.2"/>
    <n v="2"/>
  </r>
  <r>
    <x v="6"/>
    <x v="0"/>
    <x v="2"/>
    <s v="J0170"/>
    <x v="1"/>
    <x v="1"/>
    <n v="4"/>
    <n v="3"/>
    <n v="10328"/>
    <n v="0.3"/>
    <n v="0.4"/>
    <n v="1.3"/>
  </r>
  <r>
    <x v="6"/>
    <x v="0"/>
    <x v="2"/>
    <s v="J1200"/>
    <x v="2"/>
    <x v="1"/>
    <n v="6"/>
    <n v="5"/>
    <n v="10328"/>
    <n v="0.5"/>
    <n v="0.6"/>
    <n v="1.2"/>
  </r>
  <r>
    <x v="6"/>
    <x v="0"/>
    <x v="4"/>
    <s v="J0170"/>
    <x v="1"/>
    <x v="1"/>
    <n v="1"/>
    <n v="1"/>
    <n v="10595"/>
    <n v="0.1"/>
    <n v="0.1"/>
    <n v="1"/>
  </r>
  <r>
    <x v="6"/>
    <x v="0"/>
    <x v="4"/>
    <s v="J1200"/>
    <x v="2"/>
    <x v="1"/>
    <n v="3"/>
    <n v="3"/>
    <n v="10595"/>
    <n v="0.3"/>
    <n v="0.3"/>
    <n v="1"/>
  </r>
  <r>
    <x v="6"/>
    <x v="1"/>
    <x v="3"/>
    <s v="J0170"/>
    <x v="1"/>
    <x v="1"/>
    <n v="4"/>
    <n v="4"/>
    <n v="8954"/>
    <n v="0.4"/>
    <n v="0.4"/>
    <n v="1"/>
  </r>
  <r>
    <x v="6"/>
    <x v="1"/>
    <x v="3"/>
    <s v="J1200"/>
    <x v="2"/>
    <x v="1"/>
    <n v="12"/>
    <n v="10"/>
    <n v="8954"/>
    <n v="1.1000000000000001"/>
    <n v="1.3"/>
    <n v="1.2"/>
  </r>
  <r>
    <x v="6"/>
    <x v="1"/>
    <x v="1"/>
    <s v="J0170"/>
    <x v="1"/>
    <x v="1"/>
    <n v="3"/>
    <n v="2"/>
    <n v="9576"/>
    <n v="0.2"/>
    <n v="0.3"/>
    <n v="1.5"/>
  </r>
  <r>
    <x v="6"/>
    <x v="1"/>
    <x v="1"/>
    <s v="J1200"/>
    <x v="2"/>
    <x v="1"/>
    <n v="13"/>
    <n v="13"/>
    <n v="9576"/>
    <n v="1.4"/>
    <n v="1.4"/>
    <n v="1"/>
  </r>
  <r>
    <x v="6"/>
    <x v="1"/>
    <x v="0"/>
    <s v="J0170"/>
    <x v="1"/>
    <x v="1"/>
    <n v="1"/>
    <n v="1"/>
    <n v="9757"/>
    <n v="0.1"/>
    <n v="0.1"/>
    <n v="1"/>
  </r>
  <r>
    <x v="6"/>
    <x v="1"/>
    <x v="0"/>
    <s v="J1200"/>
    <x v="2"/>
    <x v="1"/>
    <n v="10"/>
    <n v="10"/>
    <n v="9757"/>
    <n v="1"/>
    <n v="1"/>
    <n v="1"/>
  </r>
  <r>
    <x v="6"/>
    <x v="1"/>
    <x v="2"/>
    <s v="J0170"/>
    <x v="1"/>
    <x v="1"/>
    <n v="2"/>
    <n v="2"/>
    <n v="10605"/>
    <n v="0.2"/>
    <n v="0.2"/>
    <n v="1"/>
  </r>
  <r>
    <x v="6"/>
    <x v="1"/>
    <x v="2"/>
    <s v="J1200"/>
    <x v="2"/>
    <x v="1"/>
    <n v="9"/>
    <n v="9"/>
    <n v="10605"/>
    <n v="0.8"/>
    <n v="0.8"/>
    <n v="1"/>
  </r>
  <r>
    <x v="6"/>
    <x v="1"/>
    <x v="4"/>
    <n v="92950"/>
    <x v="0"/>
    <x v="1"/>
    <n v="1"/>
    <n v="1"/>
    <n v="10894"/>
    <n v="0.1"/>
    <n v="0.1"/>
    <n v="1"/>
  </r>
  <r>
    <x v="6"/>
    <x v="1"/>
    <x v="4"/>
    <s v="J0170"/>
    <x v="1"/>
    <x v="1"/>
    <n v="1"/>
    <n v="1"/>
    <n v="10894"/>
    <n v="0.1"/>
    <n v="0.1"/>
    <n v="1"/>
  </r>
  <r>
    <x v="6"/>
    <x v="1"/>
    <x v="4"/>
    <s v="J1200"/>
    <x v="2"/>
    <x v="1"/>
    <n v="8"/>
    <n v="8"/>
    <n v="10894"/>
    <n v="0.7"/>
    <n v="0.7"/>
    <n v="1"/>
  </r>
  <r>
    <x v="7"/>
    <x v="0"/>
    <x v="3"/>
    <n v="92950"/>
    <x v="0"/>
    <x v="1"/>
    <n v="3"/>
    <n v="3"/>
    <n v="8086"/>
    <n v="0.4"/>
    <n v="0.4"/>
    <n v="1"/>
  </r>
  <r>
    <x v="7"/>
    <x v="0"/>
    <x v="3"/>
    <s v="J0170"/>
    <x v="1"/>
    <x v="1"/>
    <n v="3"/>
    <n v="3"/>
    <n v="8086"/>
    <n v="0.4"/>
    <n v="0.4"/>
    <n v="1"/>
  </r>
  <r>
    <x v="7"/>
    <x v="0"/>
    <x v="3"/>
    <s v="J1200"/>
    <x v="2"/>
    <x v="1"/>
    <n v="20"/>
    <n v="20"/>
    <n v="8086"/>
    <n v="2.5"/>
    <n v="2.5"/>
    <n v="1"/>
  </r>
  <r>
    <x v="7"/>
    <x v="0"/>
    <x v="1"/>
    <n v="92950"/>
    <x v="0"/>
    <x v="1"/>
    <n v="6"/>
    <n v="3"/>
    <n v="7937"/>
    <n v="0.4"/>
    <n v="0.8"/>
    <n v="2"/>
  </r>
  <r>
    <x v="7"/>
    <x v="0"/>
    <x v="1"/>
    <s v="J0170"/>
    <x v="1"/>
    <x v="1"/>
    <n v="1"/>
    <n v="1"/>
    <n v="7937"/>
    <n v="0.1"/>
    <n v="0.1"/>
    <n v="1"/>
  </r>
  <r>
    <x v="7"/>
    <x v="0"/>
    <x v="1"/>
    <s v="J1200"/>
    <x v="2"/>
    <x v="1"/>
    <n v="27"/>
    <n v="27"/>
    <n v="7937"/>
    <n v="3.4"/>
    <n v="3.4"/>
    <n v="1"/>
  </r>
  <r>
    <x v="7"/>
    <x v="0"/>
    <x v="0"/>
    <n v="92950"/>
    <x v="0"/>
    <x v="1"/>
    <n v="4"/>
    <n v="3"/>
    <n v="8248"/>
    <n v="0.4"/>
    <n v="0.5"/>
    <n v="1.3"/>
  </r>
  <r>
    <x v="7"/>
    <x v="0"/>
    <x v="0"/>
    <s v="J0170"/>
    <x v="1"/>
    <x v="1"/>
    <n v="1"/>
    <n v="1"/>
    <n v="8248"/>
    <n v="0.1"/>
    <n v="0.1"/>
    <n v="1"/>
  </r>
  <r>
    <x v="7"/>
    <x v="0"/>
    <x v="0"/>
    <s v="J1200"/>
    <x v="2"/>
    <x v="1"/>
    <n v="36"/>
    <n v="36"/>
    <n v="8248"/>
    <n v="4.4000000000000004"/>
    <n v="4.4000000000000004"/>
    <n v="1"/>
  </r>
  <r>
    <x v="7"/>
    <x v="0"/>
    <x v="2"/>
    <s v="J0170"/>
    <x v="1"/>
    <x v="1"/>
    <n v="4"/>
    <n v="4"/>
    <n v="8580"/>
    <n v="0.5"/>
    <n v="0.5"/>
    <n v="1"/>
  </r>
  <r>
    <x v="7"/>
    <x v="0"/>
    <x v="2"/>
    <s v="J1200"/>
    <x v="2"/>
    <x v="1"/>
    <n v="24"/>
    <n v="23"/>
    <n v="8580"/>
    <n v="2.7"/>
    <n v="2.8"/>
    <n v="1"/>
  </r>
  <r>
    <x v="7"/>
    <x v="0"/>
    <x v="4"/>
    <n v="92950"/>
    <x v="0"/>
    <x v="1"/>
    <n v="5"/>
    <n v="3"/>
    <n v="8835"/>
    <n v="0.3"/>
    <n v="0.6"/>
    <n v="1.7"/>
  </r>
  <r>
    <x v="7"/>
    <x v="0"/>
    <x v="4"/>
    <s v="J0170"/>
    <x v="1"/>
    <x v="1"/>
    <n v="2"/>
    <n v="2"/>
    <n v="8835"/>
    <n v="0.2"/>
    <n v="0.2"/>
    <n v="1"/>
  </r>
  <r>
    <x v="7"/>
    <x v="0"/>
    <x v="4"/>
    <s v="J1200"/>
    <x v="2"/>
    <x v="1"/>
    <n v="27"/>
    <n v="23"/>
    <n v="8835"/>
    <n v="2.6"/>
    <n v="3.1"/>
    <n v="1.2"/>
  </r>
  <r>
    <x v="7"/>
    <x v="1"/>
    <x v="3"/>
    <n v="92950"/>
    <x v="0"/>
    <x v="1"/>
    <n v="10"/>
    <n v="5"/>
    <n v="6650"/>
    <n v="0.8"/>
    <n v="1.5"/>
    <n v="2"/>
  </r>
  <r>
    <x v="7"/>
    <x v="1"/>
    <x v="3"/>
    <s v="J0170"/>
    <x v="1"/>
    <x v="1"/>
    <n v="4"/>
    <n v="4"/>
    <n v="6650"/>
    <n v="0.6"/>
    <n v="0.6"/>
    <n v="1"/>
  </r>
  <r>
    <x v="7"/>
    <x v="1"/>
    <x v="3"/>
    <s v="J1200"/>
    <x v="2"/>
    <x v="1"/>
    <n v="16"/>
    <n v="14"/>
    <n v="6650"/>
    <n v="2.1"/>
    <n v="2.4"/>
    <n v="1.1000000000000001"/>
  </r>
  <r>
    <x v="7"/>
    <x v="1"/>
    <x v="1"/>
    <n v="92950"/>
    <x v="0"/>
    <x v="1"/>
    <n v="5"/>
    <n v="3"/>
    <n v="6510"/>
    <n v="0.5"/>
    <n v="0.8"/>
    <n v="1.7"/>
  </r>
  <r>
    <x v="7"/>
    <x v="1"/>
    <x v="1"/>
    <s v="J0170"/>
    <x v="1"/>
    <x v="1"/>
    <n v="2"/>
    <n v="2"/>
    <n v="6510"/>
    <n v="0.3"/>
    <n v="0.3"/>
    <n v="1"/>
  </r>
  <r>
    <x v="7"/>
    <x v="1"/>
    <x v="1"/>
    <s v="J1200"/>
    <x v="2"/>
    <x v="1"/>
    <n v="13"/>
    <n v="12"/>
    <n v="6510"/>
    <n v="1.8"/>
    <n v="2"/>
    <n v="1.1000000000000001"/>
  </r>
  <r>
    <x v="7"/>
    <x v="1"/>
    <x v="0"/>
    <n v="92950"/>
    <x v="0"/>
    <x v="1"/>
    <n v="13"/>
    <n v="8"/>
    <n v="6896"/>
    <n v="1.2"/>
    <n v="1.9"/>
    <n v="1.6"/>
  </r>
  <r>
    <x v="7"/>
    <x v="1"/>
    <x v="0"/>
    <s v="J0170"/>
    <x v="1"/>
    <x v="1"/>
    <n v="3"/>
    <n v="3"/>
    <n v="6896"/>
    <n v="0.4"/>
    <n v="0.4"/>
    <n v="1"/>
  </r>
  <r>
    <x v="7"/>
    <x v="1"/>
    <x v="0"/>
    <s v="J1200"/>
    <x v="2"/>
    <x v="1"/>
    <n v="9"/>
    <n v="9"/>
    <n v="6896"/>
    <n v="1.3"/>
    <n v="1.3"/>
    <n v="1"/>
  </r>
  <r>
    <x v="7"/>
    <x v="1"/>
    <x v="2"/>
    <n v="92950"/>
    <x v="0"/>
    <x v="1"/>
    <n v="11"/>
    <n v="6"/>
    <n v="7105"/>
    <n v="0.8"/>
    <n v="1.5"/>
    <n v="1.8"/>
  </r>
  <r>
    <x v="7"/>
    <x v="1"/>
    <x v="2"/>
    <s v="J0170"/>
    <x v="1"/>
    <x v="1"/>
    <n v="3"/>
    <n v="3"/>
    <n v="7105"/>
    <n v="0.4"/>
    <n v="0.4"/>
    <n v="1"/>
  </r>
  <r>
    <x v="7"/>
    <x v="1"/>
    <x v="2"/>
    <s v="J1200"/>
    <x v="2"/>
    <x v="1"/>
    <n v="16"/>
    <n v="13"/>
    <n v="7105"/>
    <n v="1.8"/>
    <n v="2.2999999999999998"/>
    <n v="1.2"/>
  </r>
  <r>
    <x v="7"/>
    <x v="1"/>
    <x v="4"/>
    <n v="92950"/>
    <x v="0"/>
    <x v="1"/>
    <n v="3"/>
    <n v="3"/>
    <n v="7290"/>
    <n v="0.4"/>
    <n v="0.4"/>
    <n v="1"/>
  </r>
  <r>
    <x v="7"/>
    <x v="1"/>
    <x v="4"/>
    <s v="J0170"/>
    <x v="1"/>
    <x v="1"/>
    <n v="5"/>
    <n v="4"/>
    <n v="7290"/>
    <n v="0.5"/>
    <n v="0.7"/>
    <n v="1.2"/>
  </r>
  <r>
    <x v="7"/>
    <x v="1"/>
    <x v="4"/>
    <s v="J1200"/>
    <x v="2"/>
    <x v="1"/>
    <n v="15"/>
    <n v="13"/>
    <n v="7290"/>
    <n v="1.8"/>
    <n v="2.1"/>
    <n v="1.2"/>
  </r>
  <r>
    <x v="8"/>
    <x v="0"/>
    <x v="3"/>
    <n v="92950"/>
    <x v="0"/>
    <x v="1"/>
    <n v="9"/>
    <n v="6"/>
    <n v="7914"/>
    <n v="0.8"/>
    <n v="1.1000000000000001"/>
    <n v="1.5"/>
  </r>
  <r>
    <x v="8"/>
    <x v="0"/>
    <x v="3"/>
    <s v="J0170"/>
    <x v="1"/>
    <x v="1"/>
    <n v="2"/>
    <n v="2"/>
    <n v="7914"/>
    <n v="0.3"/>
    <n v="0.3"/>
    <n v="1"/>
  </r>
  <r>
    <x v="8"/>
    <x v="0"/>
    <x v="3"/>
    <s v="J1200"/>
    <x v="2"/>
    <x v="1"/>
    <n v="34"/>
    <n v="31"/>
    <n v="7914"/>
    <n v="3.9"/>
    <n v="4.3"/>
    <n v="1.1000000000000001"/>
  </r>
  <r>
    <x v="8"/>
    <x v="0"/>
    <x v="1"/>
    <n v="92950"/>
    <x v="0"/>
    <x v="1"/>
    <n v="8"/>
    <n v="5"/>
    <n v="7919"/>
    <n v="0.6"/>
    <n v="1"/>
    <n v="1.6"/>
  </r>
  <r>
    <x v="8"/>
    <x v="0"/>
    <x v="1"/>
    <s v="J0170"/>
    <x v="1"/>
    <x v="1"/>
    <n v="2"/>
    <n v="2"/>
    <n v="7919"/>
    <n v="0.3"/>
    <n v="0.3"/>
    <n v="1"/>
  </r>
  <r>
    <x v="8"/>
    <x v="0"/>
    <x v="1"/>
    <s v="J1200"/>
    <x v="2"/>
    <x v="1"/>
    <n v="26"/>
    <n v="26"/>
    <n v="7919"/>
    <n v="3.3"/>
    <n v="3.3"/>
    <n v="1"/>
  </r>
  <r>
    <x v="8"/>
    <x v="0"/>
    <x v="0"/>
    <n v="92950"/>
    <x v="0"/>
    <x v="1"/>
    <n v="7"/>
    <n v="5"/>
    <n v="8153"/>
    <n v="0.6"/>
    <n v="0.9"/>
    <n v="1.4"/>
  </r>
  <r>
    <x v="8"/>
    <x v="0"/>
    <x v="0"/>
    <s v="J1200"/>
    <x v="2"/>
    <x v="1"/>
    <n v="32"/>
    <n v="30"/>
    <n v="8153"/>
    <n v="3.7"/>
    <n v="3.9"/>
    <n v="1.1000000000000001"/>
  </r>
  <r>
    <x v="8"/>
    <x v="0"/>
    <x v="2"/>
    <n v="92950"/>
    <x v="0"/>
    <x v="1"/>
    <n v="13"/>
    <n v="8"/>
    <n v="8226"/>
    <n v="1"/>
    <n v="1.6"/>
    <n v="1.6"/>
  </r>
  <r>
    <x v="8"/>
    <x v="0"/>
    <x v="2"/>
    <s v="J0170"/>
    <x v="1"/>
    <x v="1"/>
    <n v="4"/>
    <n v="4"/>
    <n v="8226"/>
    <n v="0.5"/>
    <n v="0.5"/>
    <n v="1"/>
  </r>
  <r>
    <x v="8"/>
    <x v="0"/>
    <x v="2"/>
    <s v="J1200"/>
    <x v="2"/>
    <x v="1"/>
    <n v="28"/>
    <n v="24"/>
    <n v="8226"/>
    <n v="2.9"/>
    <n v="3.4"/>
    <n v="1.2"/>
  </r>
  <r>
    <x v="8"/>
    <x v="0"/>
    <x v="4"/>
    <n v="92950"/>
    <x v="0"/>
    <x v="1"/>
    <n v="2"/>
    <n v="2"/>
    <n v="8450"/>
    <n v="0.2"/>
    <n v="0.2"/>
    <n v="1"/>
  </r>
  <r>
    <x v="8"/>
    <x v="0"/>
    <x v="4"/>
    <s v="J1200"/>
    <x v="2"/>
    <x v="1"/>
    <n v="26"/>
    <n v="21"/>
    <n v="8450"/>
    <n v="2.5"/>
    <n v="3.1"/>
    <n v="1.2"/>
  </r>
  <r>
    <x v="8"/>
    <x v="1"/>
    <x v="3"/>
    <n v="92950"/>
    <x v="0"/>
    <x v="1"/>
    <n v="19"/>
    <n v="11"/>
    <n v="5084"/>
    <n v="2.2000000000000002"/>
    <n v="3.7"/>
    <n v="1.7"/>
  </r>
  <r>
    <x v="8"/>
    <x v="1"/>
    <x v="3"/>
    <s v="J0170"/>
    <x v="1"/>
    <x v="1"/>
    <n v="2"/>
    <n v="2"/>
    <n v="5084"/>
    <n v="0.4"/>
    <n v="0.4"/>
    <n v="1"/>
  </r>
  <r>
    <x v="8"/>
    <x v="1"/>
    <x v="3"/>
    <s v="J1200"/>
    <x v="2"/>
    <x v="1"/>
    <n v="8"/>
    <n v="8"/>
    <n v="5084"/>
    <n v="1.6"/>
    <n v="1.6"/>
    <n v="1"/>
  </r>
  <r>
    <x v="8"/>
    <x v="1"/>
    <x v="1"/>
    <n v="92950"/>
    <x v="0"/>
    <x v="1"/>
    <n v="12"/>
    <n v="7"/>
    <n v="5184"/>
    <n v="1.4"/>
    <n v="2.2999999999999998"/>
    <n v="1.7"/>
  </r>
  <r>
    <x v="8"/>
    <x v="1"/>
    <x v="1"/>
    <s v="J0170"/>
    <x v="1"/>
    <x v="1"/>
    <n v="1"/>
    <n v="1"/>
    <n v="5184"/>
    <n v="0.2"/>
    <n v="0.2"/>
    <n v="1"/>
  </r>
  <r>
    <x v="8"/>
    <x v="1"/>
    <x v="1"/>
    <s v="J1200"/>
    <x v="2"/>
    <x v="1"/>
    <n v="6"/>
    <n v="6"/>
    <n v="5184"/>
    <n v="1.2"/>
    <n v="1.2"/>
    <n v="1"/>
  </r>
  <r>
    <x v="8"/>
    <x v="1"/>
    <x v="0"/>
    <n v="92950"/>
    <x v="0"/>
    <x v="1"/>
    <n v="11"/>
    <n v="9"/>
    <n v="5400"/>
    <n v="1.7"/>
    <n v="2"/>
    <n v="1.2"/>
  </r>
  <r>
    <x v="8"/>
    <x v="1"/>
    <x v="0"/>
    <s v="J0170"/>
    <x v="1"/>
    <x v="1"/>
    <n v="1"/>
    <n v="1"/>
    <n v="5400"/>
    <n v="0.2"/>
    <n v="0.2"/>
    <n v="1"/>
  </r>
  <r>
    <x v="8"/>
    <x v="1"/>
    <x v="0"/>
    <s v="J1200"/>
    <x v="2"/>
    <x v="1"/>
    <n v="9"/>
    <n v="8"/>
    <n v="5400"/>
    <n v="1.5"/>
    <n v="1.7"/>
    <n v="1.1000000000000001"/>
  </r>
  <r>
    <x v="8"/>
    <x v="1"/>
    <x v="2"/>
    <n v="92950"/>
    <x v="0"/>
    <x v="1"/>
    <n v="11"/>
    <n v="8"/>
    <n v="5526"/>
    <n v="1.4"/>
    <n v="2"/>
    <n v="1.4"/>
  </r>
  <r>
    <x v="8"/>
    <x v="1"/>
    <x v="2"/>
    <s v="J0170"/>
    <x v="1"/>
    <x v="1"/>
    <n v="2"/>
    <n v="2"/>
    <n v="5526"/>
    <n v="0.4"/>
    <n v="0.4"/>
    <n v="1"/>
  </r>
  <r>
    <x v="8"/>
    <x v="1"/>
    <x v="2"/>
    <s v="J1200"/>
    <x v="2"/>
    <x v="1"/>
    <n v="17"/>
    <n v="13"/>
    <n v="5526"/>
    <n v="2.4"/>
    <n v="3.1"/>
    <n v="1.3"/>
  </r>
  <r>
    <x v="8"/>
    <x v="1"/>
    <x v="4"/>
    <n v="92950"/>
    <x v="0"/>
    <x v="1"/>
    <n v="16"/>
    <n v="12"/>
    <n v="5733"/>
    <n v="2.1"/>
    <n v="2.8"/>
    <n v="1.3"/>
  </r>
  <r>
    <x v="8"/>
    <x v="1"/>
    <x v="4"/>
    <s v="J0170"/>
    <x v="1"/>
    <x v="1"/>
    <n v="7"/>
    <n v="7"/>
    <n v="5733"/>
    <n v="1.2"/>
    <n v="1.2"/>
    <n v="1"/>
  </r>
  <r>
    <x v="8"/>
    <x v="1"/>
    <x v="4"/>
    <s v="J1200"/>
    <x v="2"/>
    <x v="1"/>
    <n v="11"/>
    <n v="10"/>
    <n v="5733"/>
    <n v="1.7"/>
    <n v="1.9"/>
    <n v="1.1000000000000001"/>
  </r>
  <r>
    <x v="0"/>
    <x v="1"/>
    <x v="1"/>
    <s v="J1200"/>
    <x v="2"/>
    <x v="1"/>
    <n v="1"/>
    <n v="1"/>
    <n v="1346"/>
    <n v="0.7"/>
    <n v="0.7"/>
    <n v="1"/>
  </r>
  <r>
    <x v="5"/>
    <x v="0"/>
    <x v="0"/>
    <s v="J1200"/>
    <x v="2"/>
    <x v="1"/>
    <n v="3"/>
    <n v="1"/>
    <n v="5628"/>
    <n v="0.2"/>
    <n v="0.5"/>
    <n v="3"/>
  </r>
  <r>
    <x v="5"/>
    <x v="0"/>
    <x v="2"/>
    <s v="J0170"/>
    <x v="1"/>
    <x v="1"/>
    <n v="2"/>
    <n v="1"/>
    <n v="5959"/>
    <n v="0.2"/>
    <n v="0.3"/>
    <n v="2"/>
  </r>
  <r>
    <x v="5"/>
    <x v="0"/>
    <x v="2"/>
    <s v="J1200"/>
    <x v="2"/>
    <x v="1"/>
    <n v="2"/>
    <n v="1"/>
    <n v="5959"/>
    <n v="0.2"/>
    <n v="0.3"/>
    <n v="2"/>
  </r>
  <r>
    <x v="5"/>
    <x v="1"/>
    <x v="3"/>
    <s v="J1200"/>
    <x v="2"/>
    <x v="1"/>
    <n v="1"/>
    <n v="1"/>
    <n v="5187"/>
    <n v="0.2"/>
    <n v="0.2"/>
    <n v="1"/>
  </r>
  <r>
    <x v="1"/>
    <x v="0"/>
    <x v="3"/>
    <s v="J1200"/>
    <x v="2"/>
    <x v="1"/>
    <n v="1"/>
    <n v="1"/>
    <n v="4251"/>
    <n v="0.2"/>
    <n v="0.2"/>
    <n v="1"/>
  </r>
  <r>
    <x v="1"/>
    <x v="0"/>
    <x v="1"/>
    <s v="J1200"/>
    <x v="2"/>
    <x v="1"/>
    <n v="1"/>
    <n v="1"/>
    <n v="4828"/>
    <n v="0.2"/>
    <n v="0.2"/>
    <n v="1"/>
  </r>
  <r>
    <x v="1"/>
    <x v="0"/>
    <x v="0"/>
    <s v="J1200"/>
    <x v="2"/>
    <x v="1"/>
    <n v="1"/>
    <n v="1"/>
    <n v="4860"/>
    <n v="0.2"/>
    <n v="0.2"/>
    <n v="1"/>
  </r>
  <r>
    <x v="1"/>
    <x v="0"/>
    <x v="2"/>
    <s v="J0170"/>
    <x v="1"/>
    <x v="1"/>
    <n v="1"/>
    <n v="1"/>
    <n v="5252"/>
    <n v="0.2"/>
    <n v="0.2"/>
    <n v="1"/>
  </r>
  <r>
    <x v="1"/>
    <x v="0"/>
    <x v="2"/>
    <s v="J1200"/>
    <x v="2"/>
    <x v="1"/>
    <n v="2"/>
    <n v="2"/>
    <n v="5252"/>
    <n v="0.4"/>
    <n v="0.4"/>
    <n v="1"/>
  </r>
  <r>
    <x v="1"/>
    <x v="1"/>
    <x v="3"/>
    <n v="92950"/>
    <x v="0"/>
    <x v="1"/>
    <n v="1"/>
    <n v="1"/>
    <n v="4450"/>
    <n v="0.2"/>
    <n v="0.2"/>
    <n v="1"/>
  </r>
  <r>
    <x v="1"/>
    <x v="1"/>
    <x v="3"/>
    <s v="J1200"/>
    <x v="2"/>
    <x v="1"/>
    <n v="3"/>
    <n v="3"/>
    <n v="4450"/>
    <n v="0.7"/>
    <n v="0.7"/>
    <n v="1"/>
  </r>
  <r>
    <x v="1"/>
    <x v="1"/>
    <x v="1"/>
    <s v="J0170"/>
    <x v="1"/>
    <x v="1"/>
    <n v="1"/>
    <n v="1"/>
    <n v="5118"/>
    <n v="0.2"/>
    <n v="0.2"/>
    <n v="1"/>
  </r>
  <r>
    <x v="1"/>
    <x v="1"/>
    <x v="0"/>
    <s v="J1200"/>
    <x v="2"/>
    <x v="1"/>
    <n v="2"/>
    <n v="2"/>
    <n v="5103"/>
    <n v="0.4"/>
    <n v="0.4"/>
    <n v="1"/>
  </r>
  <r>
    <x v="1"/>
    <x v="1"/>
    <x v="2"/>
    <s v="J0170"/>
    <x v="1"/>
    <x v="1"/>
    <n v="2"/>
    <n v="1"/>
    <n v="5410"/>
    <n v="0.2"/>
    <n v="0.4"/>
    <n v="2"/>
  </r>
  <r>
    <x v="1"/>
    <x v="1"/>
    <x v="2"/>
    <s v="J1200"/>
    <x v="2"/>
    <x v="1"/>
    <n v="1"/>
    <n v="1"/>
    <n v="5410"/>
    <n v="0.2"/>
    <n v="0.2"/>
    <n v="1"/>
  </r>
  <r>
    <x v="2"/>
    <x v="0"/>
    <x v="1"/>
    <s v="J1200"/>
    <x v="2"/>
    <x v="1"/>
    <n v="1"/>
    <n v="1"/>
    <n v="3147"/>
    <n v="0.3"/>
    <n v="0.3"/>
    <n v="1"/>
  </r>
  <r>
    <x v="2"/>
    <x v="0"/>
    <x v="2"/>
    <s v="J1200"/>
    <x v="2"/>
    <x v="1"/>
    <n v="3"/>
    <n v="2"/>
    <n v="3801"/>
    <n v="0.5"/>
    <n v="0.8"/>
    <n v="1.5"/>
  </r>
  <r>
    <x v="2"/>
    <x v="1"/>
    <x v="3"/>
    <s v="J1200"/>
    <x v="2"/>
    <x v="1"/>
    <n v="1"/>
    <n v="1"/>
    <n v="2291"/>
    <n v="0.4"/>
    <n v="0.4"/>
    <n v="1"/>
  </r>
  <r>
    <x v="2"/>
    <x v="1"/>
    <x v="1"/>
    <s v="J1200"/>
    <x v="2"/>
    <x v="1"/>
    <n v="1"/>
    <n v="1"/>
    <n v="2901"/>
    <n v="0.3"/>
    <n v="0.3"/>
    <n v="1"/>
  </r>
  <r>
    <x v="3"/>
    <x v="0"/>
    <x v="3"/>
    <s v="J0170"/>
    <x v="1"/>
    <x v="1"/>
    <n v="2"/>
    <n v="2"/>
    <n v="21009"/>
    <n v="0.1"/>
    <n v="0.1"/>
    <n v="1"/>
  </r>
  <r>
    <x v="3"/>
    <x v="0"/>
    <x v="3"/>
    <s v="J1200"/>
    <x v="2"/>
    <x v="1"/>
    <n v="3"/>
    <n v="3"/>
    <n v="21009"/>
    <n v="0.1"/>
    <n v="0.1"/>
    <n v="1"/>
  </r>
  <r>
    <x v="3"/>
    <x v="0"/>
    <x v="1"/>
    <n v="92950"/>
    <x v="0"/>
    <x v="1"/>
    <n v="1"/>
    <n v="1"/>
    <n v="23804"/>
    <n v="0"/>
    <n v="0"/>
    <n v="1"/>
  </r>
  <r>
    <x v="3"/>
    <x v="0"/>
    <x v="1"/>
    <s v="J1200"/>
    <x v="2"/>
    <x v="1"/>
    <n v="4"/>
    <n v="4"/>
    <n v="23804"/>
    <n v="0.2"/>
    <n v="0.2"/>
    <n v="1"/>
  </r>
  <r>
    <x v="3"/>
    <x v="0"/>
    <x v="0"/>
    <s v="J1200"/>
    <x v="2"/>
    <x v="1"/>
    <n v="4"/>
    <n v="4"/>
    <n v="25403"/>
    <n v="0.2"/>
    <n v="0.2"/>
    <n v="1"/>
  </r>
  <r>
    <x v="3"/>
    <x v="0"/>
    <x v="2"/>
    <n v="92950"/>
    <x v="0"/>
    <x v="1"/>
    <n v="1"/>
    <n v="1"/>
    <n v="28288"/>
    <n v="0"/>
    <n v="0"/>
    <n v="1"/>
  </r>
  <r>
    <x v="3"/>
    <x v="0"/>
    <x v="2"/>
    <s v="J0170"/>
    <x v="1"/>
    <x v="1"/>
    <n v="2"/>
    <n v="2"/>
    <n v="28288"/>
    <n v="0.1"/>
    <n v="0.1"/>
    <n v="1"/>
  </r>
  <r>
    <x v="3"/>
    <x v="0"/>
    <x v="2"/>
    <s v="J1200"/>
    <x v="2"/>
    <x v="1"/>
    <n v="30"/>
    <n v="22"/>
    <n v="28288"/>
    <n v="0.8"/>
    <n v="1.1000000000000001"/>
    <n v="1.4"/>
  </r>
  <r>
    <x v="3"/>
    <x v="1"/>
    <x v="3"/>
    <s v="J0170"/>
    <x v="1"/>
    <x v="1"/>
    <n v="1"/>
    <n v="1"/>
    <n v="20214"/>
    <n v="0"/>
    <n v="0"/>
    <n v="1"/>
  </r>
  <r>
    <x v="3"/>
    <x v="1"/>
    <x v="3"/>
    <s v="J1200"/>
    <x v="2"/>
    <x v="1"/>
    <n v="2"/>
    <n v="2"/>
    <n v="20214"/>
    <n v="0.1"/>
    <n v="0.1"/>
    <n v="1"/>
  </r>
  <r>
    <x v="3"/>
    <x v="1"/>
    <x v="1"/>
    <n v="92950"/>
    <x v="0"/>
    <x v="1"/>
    <n v="1"/>
    <n v="1"/>
    <n v="21223"/>
    <n v="0"/>
    <n v="0"/>
    <n v="1"/>
  </r>
  <r>
    <x v="3"/>
    <x v="1"/>
    <x v="1"/>
    <s v="J1200"/>
    <x v="2"/>
    <x v="1"/>
    <n v="5"/>
    <n v="5"/>
    <n v="21223"/>
    <n v="0.2"/>
    <n v="0.2"/>
    <n v="1"/>
  </r>
  <r>
    <x v="3"/>
    <x v="1"/>
    <x v="0"/>
    <n v="92950"/>
    <x v="0"/>
    <x v="1"/>
    <n v="1"/>
    <n v="1"/>
    <n v="23445"/>
    <n v="0"/>
    <n v="0"/>
    <n v="1"/>
  </r>
  <r>
    <x v="3"/>
    <x v="1"/>
    <x v="0"/>
    <s v="J0170"/>
    <x v="1"/>
    <x v="1"/>
    <n v="2"/>
    <n v="2"/>
    <n v="23445"/>
    <n v="0.1"/>
    <n v="0.1"/>
    <n v="1"/>
  </r>
  <r>
    <x v="3"/>
    <x v="1"/>
    <x v="0"/>
    <s v="J1200"/>
    <x v="2"/>
    <x v="1"/>
    <n v="5"/>
    <n v="3"/>
    <n v="23445"/>
    <n v="0.1"/>
    <n v="0.2"/>
    <n v="1.7"/>
  </r>
  <r>
    <x v="3"/>
    <x v="1"/>
    <x v="2"/>
    <s v="J0170"/>
    <x v="1"/>
    <x v="1"/>
    <n v="5"/>
    <n v="4"/>
    <n v="25751"/>
    <n v="0.2"/>
    <n v="0.2"/>
    <n v="1.2"/>
  </r>
  <r>
    <x v="3"/>
    <x v="1"/>
    <x v="2"/>
    <s v="J1200"/>
    <x v="2"/>
    <x v="1"/>
    <n v="16"/>
    <n v="12"/>
    <n v="25751"/>
    <n v="0.5"/>
    <n v="0.6"/>
    <n v="1.3"/>
  </r>
  <r>
    <x v="9"/>
    <x v="0"/>
    <x v="2"/>
    <s v="J0170"/>
    <x v="1"/>
    <x v="1"/>
    <n v="1"/>
    <n v="1"/>
    <n v="2508"/>
    <n v="0.4"/>
    <n v="0.4"/>
    <n v="1"/>
  </r>
  <r>
    <x v="9"/>
    <x v="1"/>
    <x v="2"/>
    <s v="J0170"/>
    <x v="1"/>
    <x v="1"/>
    <n v="2"/>
    <n v="1"/>
    <n v="2489"/>
    <n v="0.4"/>
    <n v="0.8"/>
    <n v="2"/>
  </r>
  <r>
    <x v="4"/>
    <x v="0"/>
    <x v="3"/>
    <n v="92950"/>
    <x v="0"/>
    <x v="1"/>
    <n v="3"/>
    <n v="3"/>
    <n v="22201"/>
    <n v="0.1"/>
    <n v="0.1"/>
    <n v="1"/>
  </r>
  <r>
    <x v="4"/>
    <x v="0"/>
    <x v="3"/>
    <s v="J1200"/>
    <x v="2"/>
    <x v="1"/>
    <n v="4"/>
    <n v="4"/>
    <n v="22201"/>
    <n v="0.2"/>
    <n v="0.2"/>
    <n v="1"/>
  </r>
  <r>
    <x v="4"/>
    <x v="0"/>
    <x v="1"/>
    <n v="92950"/>
    <x v="0"/>
    <x v="1"/>
    <n v="2"/>
    <n v="1"/>
    <n v="24215"/>
    <n v="0"/>
    <n v="0.1"/>
    <n v="2"/>
  </r>
  <r>
    <x v="4"/>
    <x v="0"/>
    <x v="1"/>
    <s v="J0170"/>
    <x v="1"/>
    <x v="1"/>
    <n v="3"/>
    <n v="3"/>
    <n v="24215"/>
    <n v="0.1"/>
    <n v="0.1"/>
    <n v="1"/>
  </r>
  <r>
    <x v="4"/>
    <x v="0"/>
    <x v="1"/>
    <s v="J1200"/>
    <x v="2"/>
    <x v="1"/>
    <n v="4"/>
    <n v="4"/>
    <n v="24215"/>
    <n v="0.2"/>
    <n v="0.2"/>
    <n v="1"/>
  </r>
  <r>
    <x v="4"/>
    <x v="0"/>
    <x v="0"/>
    <s v="J1200"/>
    <x v="2"/>
    <x v="1"/>
    <n v="1"/>
    <n v="1"/>
    <n v="25515"/>
    <n v="0"/>
    <n v="0"/>
    <n v="1"/>
  </r>
  <r>
    <x v="4"/>
    <x v="0"/>
    <x v="2"/>
    <s v="J0170"/>
    <x v="1"/>
    <x v="1"/>
    <n v="4"/>
    <n v="2"/>
    <n v="29431"/>
    <n v="0.1"/>
    <n v="0.1"/>
    <n v="2"/>
  </r>
  <r>
    <x v="4"/>
    <x v="0"/>
    <x v="2"/>
    <s v="J1200"/>
    <x v="2"/>
    <x v="1"/>
    <n v="14"/>
    <n v="6"/>
    <n v="29431"/>
    <n v="0.2"/>
    <n v="0.5"/>
    <n v="2.2999999999999998"/>
  </r>
  <r>
    <x v="4"/>
    <x v="1"/>
    <x v="3"/>
    <n v="92950"/>
    <x v="0"/>
    <x v="1"/>
    <n v="7"/>
    <n v="7"/>
    <n v="21790"/>
    <n v="0.3"/>
    <n v="0.3"/>
    <n v="1"/>
  </r>
  <r>
    <x v="4"/>
    <x v="1"/>
    <x v="3"/>
    <s v="J0170"/>
    <x v="1"/>
    <x v="1"/>
    <n v="3"/>
    <n v="3"/>
    <n v="21790"/>
    <n v="0.1"/>
    <n v="0.1"/>
    <n v="1"/>
  </r>
  <r>
    <x v="4"/>
    <x v="1"/>
    <x v="3"/>
    <s v="J1200"/>
    <x v="2"/>
    <x v="1"/>
    <n v="1"/>
    <n v="1"/>
    <n v="21790"/>
    <n v="0"/>
    <n v="0"/>
    <n v="1"/>
  </r>
  <r>
    <x v="4"/>
    <x v="1"/>
    <x v="1"/>
    <s v="J0170"/>
    <x v="1"/>
    <x v="1"/>
    <n v="1"/>
    <n v="1"/>
    <n v="23490"/>
    <n v="0"/>
    <n v="0"/>
    <n v="1"/>
  </r>
  <r>
    <x v="4"/>
    <x v="1"/>
    <x v="1"/>
    <s v="J1200"/>
    <x v="2"/>
    <x v="1"/>
    <n v="2"/>
    <n v="2"/>
    <n v="23490"/>
    <n v="0.1"/>
    <n v="0.1"/>
    <n v="1"/>
  </r>
  <r>
    <x v="4"/>
    <x v="1"/>
    <x v="0"/>
    <n v="92950"/>
    <x v="0"/>
    <x v="1"/>
    <n v="1"/>
    <n v="1"/>
    <n v="24867"/>
    <n v="0"/>
    <n v="0"/>
    <n v="1"/>
  </r>
  <r>
    <x v="4"/>
    <x v="1"/>
    <x v="0"/>
    <s v="J0170"/>
    <x v="1"/>
    <x v="1"/>
    <n v="1"/>
    <n v="1"/>
    <n v="24867"/>
    <n v="0"/>
    <n v="0"/>
    <n v="1"/>
  </r>
  <r>
    <x v="4"/>
    <x v="1"/>
    <x v="0"/>
    <s v="J1200"/>
    <x v="2"/>
    <x v="1"/>
    <n v="1"/>
    <n v="1"/>
    <n v="24867"/>
    <n v="0"/>
    <n v="0"/>
    <n v="1"/>
  </r>
  <r>
    <x v="4"/>
    <x v="1"/>
    <x v="2"/>
    <n v="92950"/>
    <x v="0"/>
    <x v="1"/>
    <n v="4"/>
    <n v="1"/>
    <n v="28599"/>
    <n v="0"/>
    <n v="0.1"/>
    <n v="4"/>
  </r>
  <r>
    <x v="4"/>
    <x v="1"/>
    <x v="2"/>
    <s v="J0170"/>
    <x v="1"/>
    <x v="1"/>
    <n v="2"/>
    <n v="1"/>
    <n v="28599"/>
    <n v="0"/>
    <n v="0.1"/>
    <n v="2"/>
  </r>
  <r>
    <x v="4"/>
    <x v="1"/>
    <x v="2"/>
    <s v="J1200"/>
    <x v="2"/>
    <x v="1"/>
    <n v="12"/>
    <n v="8"/>
    <n v="28599"/>
    <n v="0.3"/>
    <n v="0.4"/>
    <n v="1.5"/>
  </r>
  <r>
    <x v="6"/>
    <x v="1"/>
    <x v="3"/>
    <s v="J1200"/>
    <x v="2"/>
    <x v="1"/>
    <n v="1"/>
    <n v="1"/>
    <n v="4209"/>
    <n v="0.2"/>
    <n v="0.2"/>
    <n v="1"/>
  </r>
  <r>
    <x v="6"/>
    <x v="1"/>
    <x v="1"/>
    <s v="J0170"/>
    <x v="1"/>
    <x v="1"/>
    <n v="1"/>
    <n v="1"/>
    <n v="4899"/>
    <n v="0.2"/>
    <n v="0.2"/>
    <n v="1"/>
  </r>
  <r>
    <x v="6"/>
    <x v="1"/>
    <x v="1"/>
    <s v="J1200"/>
    <x v="2"/>
    <x v="1"/>
    <n v="2"/>
    <n v="2"/>
    <n v="4899"/>
    <n v="0.4"/>
    <n v="0.4"/>
    <n v="1"/>
  </r>
  <r>
    <x v="6"/>
    <x v="1"/>
    <x v="2"/>
    <s v="J1200"/>
    <x v="2"/>
    <x v="1"/>
    <n v="1"/>
    <n v="1"/>
    <n v="5184"/>
    <n v="0.2"/>
    <n v="0.2"/>
    <n v="1"/>
  </r>
  <r>
    <x v="7"/>
    <x v="0"/>
    <x v="3"/>
    <s v="J0170"/>
    <x v="1"/>
    <x v="1"/>
    <n v="1"/>
    <n v="1"/>
    <n v="8646"/>
    <n v="0.1"/>
    <n v="0.1"/>
    <n v="1"/>
  </r>
  <r>
    <x v="7"/>
    <x v="0"/>
    <x v="3"/>
    <s v="J1200"/>
    <x v="2"/>
    <x v="1"/>
    <n v="2"/>
    <n v="1"/>
    <n v="8646"/>
    <n v="0.1"/>
    <n v="0.2"/>
    <n v="2"/>
  </r>
  <r>
    <x v="7"/>
    <x v="0"/>
    <x v="1"/>
    <s v="J1200"/>
    <x v="2"/>
    <x v="1"/>
    <n v="4"/>
    <n v="1"/>
    <n v="8526"/>
    <n v="0.1"/>
    <n v="0.5"/>
    <n v="4"/>
  </r>
  <r>
    <x v="7"/>
    <x v="0"/>
    <x v="2"/>
    <s v="J1200"/>
    <x v="2"/>
    <x v="1"/>
    <n v="3"/>
    <n v="2"/>
    <n v="8573"/>
    <n v="0.2"/>
    <n v="0.3"/>
    <n v="1.5"/>
  </r>
  <r>
    <x v="7"/>
    <x v="1"/>
    <x v="3"/>
    <n v="92950"/>
    <x v="0"/>
    <x v="1"/>
    <n v="3"/>
    <n v="3"/>
    <n v="7225"/>
    <n v="0.4"/>
    <n v="0.4"/>
    <n v="1"/>
  </r>
  <r>
    <x v="7"/>
    <x v="1"/>
    <x v="3"/>
    <s v="J0170"/>
    <x v="1"/>
    <x v="1"/>
    <n v="3"/>
    <n v="3"/>
    <n v="7225"/>
    <n v="0.4"/>
    <n v="0.4"/>
    <n v="1"/>
  </r>
  <r>
    <x v="7"/>
    <x v="1"/>
    <x v="3"/>
    <s v="J1200"/>
    <x v="2"/>
    <x v="1"/>
    <n v="1"/>
    <n v="1"/>
    <n v="7225"/>
    <n v="0.1"/>
    <n v="0.1"/>
    <n v="1"/>
  </r>
  <r>
    <x v="7"/>
    <x v="1"/>
    <x v="1"/>
    <n v="92950"/>
    <x v="0"/>
    <x v="1"/>
    <n v="4"/>
    <n v="4"/>
    <n v="7174"/>
    <n v="0.6"/>
    <n v="0.6"/>
    <n v="1"/>
  </r>
  <r>
    <x v="7"/>
    <x v="1"/>
    <x v="1"/>
    <s v="J0170"/>
    <x v="1"/>
    <x v="1"/>
    <n v="1"/>
    <n v="1"/>
    <n v="7174"/>
    <n v="0.1"/>
    <n v="0.1"/>
    <n v="1"/>
  </r>
  <r>
    <x v="7"/>
    <x v="1"/>
    <x v="0"/>
    <s v="J0170"/>
    <x v="1"/>
    <x v="1"/>
    <n v="2"/>
    <n v="1"/>
    <n v="7041"/>
    <n v="0.1"/>
    <n v="0.3"/>
    <n v="2"/>
  </r>
  <r>
    <x v="7"/>
    <x v="1"/>
    <x v="0"/>
    <s v="J1200"/>
    <x v="2"/>
    <x v="1"/>
    <n v="3"/>
    <n v="2"/>
    <n v="7041"/>
    <n v="0.3"/>
    <n v="0.4"/>
    <n v="1.5"/>
  </r>
  <r>
    <x v="8"/>
    <x v="0"/>
    <x v="3"/>
    <n v="92950"/>
    <x v="0"/>
    <x v="1"/>
    <n v="1"/>
    <n v="1"/>
    <n v="11982"/>
    <n v="0.1"/>
    <n v="0.1"/>
    <n v="1"/>
  </r>
  <r>
    <x v="8"/>
    <x v="0"/>
    <x v="3"/>
    <s v="J0170"/>
    <x v="1"/>
    <x v="1"/>
    <n v="1"/>
    <n v="1"/>
    <n v="11982"/>
    <n v="0.1"/>
    <n v="0.1"/>
    <n v="1"/>
  </r>
  <r>
    <x v="8"/>
    <x v="0"/>
    <x v="1"/>
    <n v="92950"/>
    <x v="0"/>
    <x v="1"/>
    <n v="2"/>
    <n v="2"/>
    <n v="11833"/>
    <n v="0.2"/>
    <n v="0.2"/>
    <n v="1"/>
  </r>
  <r>
    <x v="8"/>
    <x v="0"/>
    <x v="1"/>
    <s v="J0170"/>
    <x v="1"/>
    <x v="1"/>
    <n v="1"/>
    <n v="1"/>
    <n v="11833"/>
    <n v="0.1"/>
    <n v="0.1"/>
    <n v="1"/>
  </r>
  <r>
    <x v="8"/>
    <x v="0"/>
    <x v="1"/>
    <s v="J1200"/>
    <x v="2"/>
    <x v="1"/>
    <n v="1"/>
    <n v="1"/>
    <n v="11833"/>
    <n v="0.1"/>
    <n v="0.1"/>
    <n v="1"/>
  </r>
  <r>
    <x v="8"/>
    <x v="0"/>
    <x v="0"/>
    <n v="92950"/>
    <x v="0"/>
    <x v="1"/>
    <n v="1"/>
    <n v="1"/>
    <n v="11905"/>
    <n v="0.1"/>
    <n v="0.1"/>
    <n v="1"/>
  </r>
  <r>
    <x v="8"/>
    <x v="0"/>
    <x v="0"/>
    <s v="J1200"/>
    <x v="2"/>
    <x v="1"/>
    <n v="1"/>
    <n v="1"/>
    <n v="11905"/>
    <n v="0.1"/>
    <n v="0.1"/>
    <n v="1"/>
  </r>
  <r>
    <x v="8"/>
    <x v="0"/>
    <x v="2"/>
    <s v="J1200"/>
    <x v="2"/>
    <x v="1"/>
    <n v="3"/>
    <n v="3"/>
    <n v="12013"/>
    <n v="0.2"/>
    <n v="0.2"/>
    <n v="1"/>
  </r>
  <r>
    <x v="8"/>
    <x v="1"/>
    <x v="3"/>
    <n v="92950"/>
    <x v="0"/>
    <x v="1"/>
    <n v="3"/>
    <n v="3"/>
    <n v="7918"/>
    <n v="0.4"/>
    <n v="0.4"/>
    <n v="1"/>
  </r>
  <r>
    <x v="8"/>
    <x v="1"/>
    <x v="1"/>
    <n v="92950"/>
    <x v="0"/>
    <x v="1"/>
    <n v="4"/>
    <n v="4"/>
    <n v="7843"/>
    <n v="0.5"/>
    <n v="0.5"/>
    <n v="1"/>
  </r>
  <r>
    <x v="8"/>
    <x v="1"/>
    <x v="1"/>
    <s v="J0170"/>
    <x v="1"/>
    <x v="1"/>
    <n v="3"/>
    <n v="3"/>
    <n v="7843"/>
    <n v="0.4"/>
    <n v="0.4"/>
    <n v="1"/>
  </r>
  <r>
    <x v="8"/>
    <x v="1"/>
    <x v="1"/>
    <s v="J1200"/>
    <x v="2"/>
    <x v="1"/>
    <n v="1"/>
    <n v="1"/>
    <n v="7843"/>
    <n v="0.1"/>
    <n v="0.1"/>
    <n v="1"/>
  </r>
  <r>
    <x v="8"/>
    <x v="1"/>
    <x v="0"/>
    <n v="92950"/>
    <x v="0"/>
    <x v="1"/>
    <n v="1"/>
    <n v="1"/>
    <n v="7973"/>
    <n v="0.1"/>
    <n v="0.1"/>
    <n v="1"/>
  </r>
  <r>
    <x v="8"/>
    <x v="1"/>
    <x v="2"/>
    <s v="J1200"/>
    <x v="2"/>
    <x v="1"/>
    <n v="1"/>
    <n v="1"/>
    <n v="8115"/>
    <n v="0.1"/>
    <n v="0.1"/>
    <n v="1"/>
  </r>
  <r>
    <x v="0"/>
    <x v="0"/>
    <x v="1"/>
    <n v="92950"/>
    <x v="0"/>
    <x v="1"/>
    <n v="1"/>
    <n v="1"/>
    <s v="&amp;nbsp;"/>
    <s v="&amp;nbsp;"/>
    <s v="&amp;nbsp;"/>
    <n v="1"/>
  </r>
  <r>
    <x v="0"/>
    <x v="0"/>
    <x v="0"/>
    <n v="92950"/>
    <x v="0"/>
    <x v="1"/>
    <n v="2"/>
    <n v="2"/>
    <n v="18729"/>
    <n v="0.1"/>
    <n v="0.1"/>
    <n v="1"/>
  </r>
  <r>
    <x v="0"/>
    <x v="0"/>
    <x v="2"/>
    <n v="92950"/>
    <x v="0"/>
    <x v="1"/>
    <n v="2"/>
    <n v="2"/>
    <n v="14725"/>
    <n v="0.1"/>
    <n v="0.1"/>
    <n v="1"/>
  </r>
  <r>
    <x v="0"/>
    <x v="0"/>
    <x v="4"/>
    <s v="J0170"/>
    <x v="1"/>
    <x v="1"/>
    <n v="1"/>
    <n v="1"/>
    <n v="12318"/>
    <n v="0.1"/>
    <n v="0.1"/>
    <n v="1"/>
  </r>
  <r>
    <x v="0"/>
    <x v="1"/>
    <x v="1"/>
    <s v="J0170"/>
    <x v="1"/>
    <x v="1"/>
    <n v="1"/>
    <n v="1"/>
    <s v="&amp;nbsp;"/>
    <s v="&amp;nbsp;"/>
    <s v="&amp;nbsp;"/>
    <n v="1"/>
  </r>
  <r>
    <x v="0"/>
    <x v="1"/>
    <x v="1"/>
    <s v="J1200"/>
    <x v="2"/>
    <x v="1"/>
    <n v="1"/>
    <n v="1"/>
    <s v="&amp;nbsp;"/>
    <s v="&amp;nbsp;"/>
    <s v="&amp;nbsp;"/>
    <n v="1"/>
  </r>
  <r>
    <x v="0"/>
    <x v="1"/>
    <x v="0"/>
    <n v="92950"/>
    <x v="0"/>
    <x v="1"/>
    <n v="1"/>
    <n v="1"/>
    <n v="19662"/>
    <n v="0.1"/>
    <n v="0.1"/>
    <n v="1"/>
  </r>
  <r>
    <x v="0"/>
    <x v="1"/>
    <x v="0"/>
    <s v="J0170"/>
    <x v="1"/>
    <x v="1"/>
    <n v="4"/>
    <n v="4"/>
    <n v="19662"/>
    <n v="0.2"/>
    <n v="0.2"/>
    <n v="1"/>
  </r>
  <r>
    <x v="0"/>
    <x v="1"/>
    <x v="0"/>
    <s v="J1200"/>
    <x v="2"/>
    <x v="1"/>
    <n v="2"/>
    <n v="2"/>
    <n v="19662"/>
    <n v="0.1"/>
    <n v="0.1"/>
    <n v="1"/>
  </r>
  <r>
    <x v="0"/>
    <x v="1"/>
    <x v="2"/>
    <n v="92950"/>
    <x v="0"/>
    <x v="1"/>
    <n v="1"/>
    <n v="1"/>
    <n v="15397"/>
    <n v="0.1"/>
    <n v="0.1"/>
    <n v="1"/>
  </r>
  <r>
    <x v="0"/>
    <x v="1"/>
    <x v="2"/>
    <s v="J0170"/>
    <x v="1"/>
    <x v="1"/>
    <n v="1"/>
    <n v="1"/>
    <n v="15397"/>
    <n v="0.1"/>
    <n v="0.1"/>
    <n v="1"/>
  </r>
  <r>
    <x v="0"/>
    <x v="1"/>
    <x v="2"/>
    <s v="J1200"/>
    <x v="2"/>
    <x v="1"/>
    <n v="1"/>
    <n v="1"/>
    <n v="15397"/>
    <n v="0.1"/>
    <n v="0.1"/>
    <n v="1"/>
  </r>
  <r>
    <x v="0"/>
    <x v="1"/>
    <x v="4"/>
    <n v="92950"/>
    <x v="0"/>
    <x v="1"/>
    <n v="1"/>
    <n v="1"/>
    <n v="13121"/>
    <n v="0.1"/>
    <n v="0.1"/>
    <n v="1"/>
  </r>
  <r>
    <x v="0"/>
    <x v="1"/>
    <x v="4"/>
    <s v="J0170"/>
    <x v="1"/>
    <x v="1"/>
    <n v="1"/>
    <n v="1"/>
    <n v="13121"/>
    <n v="0.1"/>
    <n v="0.1"/>
    <n v="1"/>
  </r>
  <r>
    <x v="0"/>
    <x v="1"/>
    <x v="4"/>
    <s v="J1200"/>
    <x v="2"/>
    <x v="1"/>
    <n v="2"/>
    <n v="2"/>
    <n v="13121"/>
    <n v="0.2"/>
    <n v="0.2"/>
    <n v="1"/>
  </r>
  <r>
    <x v="5"/>
    <x v="0"/>
    <x v="1"/>
    <n v="92950"/>
    <x v="0"/>
    <x v="1"/>
    <n v="1"/>
    <n v="1"/>
    <s v="&amp;nbsp;"/>
    <s v="&amp;nbsp;"/>
    <s v="&amp;nbsp;"/>
    <n v="1"/>
  </r>
  <r>
    <x v="5"/>
    <x v="0"/>
    <x v="1"/>
    <s v="J0170"/>
    <x v="1"/>
    <x v="1"/>
    <n v="1"/>
    <n v="1"/>
    <s v="&amp;nbsp;"/>
    <s v="&amp;nbsp;"/>
    <s v="&amp;nbsp;"/>
    <n v="1"/>
  </r>
  <r>
    <x v="5"/>
    <x v="0"/>
    <x v="1"/>
    <s v="J1200"/>
    <x v="2"/>
    <x v="1"/>
    <n v="3"/>
    <n v="3"/>
    <s v="&amp;nbsp;"/>
    <s v="&amp;nbsp;"/>
    <s v="&amp;nbsp;"/>
    <n v="1"/>
  </r>
  <r>
    <x v="5"/>
    <x v="0"/>
    <x v="0"/>
    <n v="92950"/>
    <x v="0"/>
    <x v="1"/>
    <n v="2"/>
    <n v="2"/>
    <n v="58189"/>
    <n v="0"/>
    <n v="0"/>
    <n v="1"/>
  </r>
  <r>
    <x v="5"/>
    <x v="0"/>
    <x v="0"/>
    <s v="J0170"/>
    <x v="1"/>
    <x v="1"/>
    <n v="1"/>
    <n v="1"/>
    <n v="58189"/>
    <n v="0"/>
    <n v="0"/>
    <n v="1"/>
  </r>
  <r>
    <x v="5"/>
    <x v="0"/>
    <x v="0"/>
    <s v="J1200"/>
    <x v="2"/>
    <x v="1"/>
    <n v="6"/>
    <n v="5"/>
    <n v="58189"/>
    <n v="0.1"/>
    <n v="0.1"/>
    <n v="1.2"/>
  </r>
  <r>
    <x v="5"/>
    <x v="0"/>
    <x v="2"/>
    <n v="92950"/>
    <x v="0"/>
    <x v="1"/>
    <n v="1"/>
    <n v="1"/>
    <n v="47364"/>
    <n v="0"/>
    <n v="0"/>
    <n v="1"/>
  </r>
  <r>
    <x v="5"/>
    <x v="0"/>
    <x v="2"/>
    <s v="J1200"/>
    <x v="2"/>
    <x v="1"/>
    <n v="5"/>
    <n v="5"/>
    <n v="47364"/>
    <n v="0.1"/>
    <n v="0.1"/>
    <n v="1"/>
  </r>
  <r>
    <x v="5"/>
    <x v="0"/>
    <x v="4"/>
    <s v="J1200"/>
    <x v="2"/>
    <x v="1"/>
    <n v="3"/>
    <n v="3"/>
    <n v="41628"/>
    <n v="0.1"/>
    <n v="0.1"/>
    <n v="1"/>
  </r>
  <r>
    <x v="5"/>
    <x v="1"/>
    <x v="1"/>
    <s v="J0170"/>
    <x v="1"/>
    <x v="1"/>
    <n v="2"/>
    <n v="2"/>
    <s v="&amp;nbsp;"/>
    <s v="&amp;nbsp;"/>
    <s v="&amp;nbsp;"/>
    <n v="1"/>
  </r>
  <r>
    <x v="5"/>
    <x v="1"/>
    <x v="1"/>
    <s v="J1200"/>
    <x v="2"/>
    <x v="1"/>
    <n v="9"/>
    <n v="8"/>
    <s v="&amp;nbsp;"/>
    <s v="&amp;nbsp;"/>
    <s v="&amp;nbsp;"/>
    <n v="1.1000000000000001"/>
  </r>
  <r>
    <x v="5"/>
    <x v="1"/>
    <x v="0"/>
    <n v="92950"/>
    <x v="0"/>
    <x v="1"/>
    <n v="1"/>
    <n v="1"/>
    <n v="60987"/>
    <n v="0"/>
    <n v="0"/>
    <n v="1"/>
  </r>
  <r>
    <x v="5"/>
    <x v="1"/>
    <x v="0"/>
    <s v="J1200"/>
    <x v="2"/>
    <x v="1"/>
    <n v="1"/>
    <n v="1"/>
    <n v="60987"/>
    <n v="0"/>
    <n v="0"/>
    <n v="1"/>
  </r>
  <r>
    <x v="5"/>
    <x v="1"/>
    <x v="2"/>
    <n v="92950"/>
    <x v="0"/>
    <x v="1"/>
    <n v="2"/>
    <n v="2"/>
    <n v="49952"/>
    <n v="0"/>
    <n v="0"/>
    <n v="1"/>
  </r>
  <r>
    <x v="5"/>
    <x v="1"/>
    <x v="2"/>
    <s v="J0170"/>
    <x v="1"/>
    <x v="1"/>
    <n v="1"/>
    <n v="1"/>
    <n v="49952"/>
    <n v="0"/>
    <n v="0"/>
    <n v="1"/>
  </r>
  <r>
    <x v="5"/>
    <x v="1"/>
    <x v="2"/>
    <s v="J1200"/>
    <x v="2"/>
    <x v="1"/>
    <n v="5"/>
    <n v="5"/>
    <n v="49952"/>
    <n v="0.1"/>
    <n v="0.1"/>
    <n v="1"/>
  </r>
  <r>
    <x v="5"/>
    <x v="1"/>
    <x v="4"/>
    <s v="J1200"/>
    <x v="2"/>
    <x v="1"/>
    <n v="6"/>
    <n v="5"/>
    <n v="44037"/>
    <n v="0.1"/>
    <n v="0.1"/>
    <n v="1.2"/>
  </r>
  <r>
    <x v="1"/>
    <x v="0"/>
    <x v="1"/>
    <s v="J0170"/>
    <x v="1"/>
    <x v="1"/>
    <n v="3"/>
    <n v="3"/>
    <s v="&amp;nbsp;"/>
    <s v="&amp;nbsp;"/>
    <s v="&amp;nbsp;"/>
    <n v="1"/>
  </r>
  <r>
    <x v="1"/>
    <x v="0"/>
    <x v="1"/>
    <s v="J1200"/>
    <x v="2"/>
    <x v="1"/>
    <n v="17"/>
    <n v="13"/>
    <s v="&amp;nbsp;"/>
    <s v="&amp;nbsp;"/>
    <s v="&amp;nbsp;"/>
    <n v="1.3"/>
  </r>
  <r>
    <x v="1"/>
    <x v="0"/>
    <x v="0"/>
    <n v="92950"/>
    <x v="0"/>
    <x v="1"/>
    <n v="1"/>
    <n v="1"/>
    <n v="48700"/>
    <n v="0"/>
    <n v="0"/>
    <n v="1"/>
  </r>
  <r>
    <x v="1"/>
    <x v="0"/>
    <x v="0"/>
    <s v="J0170"/>
    <x v="1"/>
    <x v="1"/>
    <n v="1"/>
    <n v="1"/>
    <n v="48700"/>
    <n v="0"/>
    <n v="0"/>
    <n v="1"/>
  </r>
  <r>
    <x v="1"/>
    <x v="0"/>
    <x v="0"/>
    <s v="J1200"/>
    <x v="2"/>
    <x v="1"/>
    <n v="21"/>
    <n v="21"/>
    <n v="48700"/>
    <n v="0.4"/>
    <n v="0.4"/>
    <n v="1"/>
  </r>
  <r>
    <x v="1"/>
    <x v="0"/>
    <x v="2"/>
    <n v="92950"/>
    <x v="0"/>
    <x v="1"/>
    <n v="1"/>
    <n v="1"/>
    <n v="40394"/>
    <n v="0"/>
    <n v="0"/>
    <n v="1"/>
  </r>
  <r>
    <x v="1"/>
    <x v="0"/>
    <x v="2"/>
    <s v="J0170"/>
    <x v="1"/>
    <x v="1"/>
    <n v="4"/>
    <n v="2"/>
    <n v="40394"/>
    <n v="0"/>
    <n v="0.1"/>
    <n v="2"/>
  </r>
  <r>
    <x v="1"/>
    <x v="0"/>
    <x v="2"/>
    <s v="J1200"/>
    <x v="2"/>
    <x v="1"/>
    <n v="24"/>
    <n v="21"/>
    <n v="40394"/>
    <n v="0.5"/>
    <n v="0.6"/>
    <n v="1.1000000000000001"/>
  </r>
  <r>
    <x v="1"/>
    <x v="0"/>
    <x v="4"/>
    <n v="92950"/>
    <x v="0"/>
    <x v="1"/>
    <n v="2"/>
    <n v="2"/>
    <n v="35974"/>
    <n v="0.1"/>
    <n v="0.1"/>
    <n v="1"/>
  </r>
  <r>
    <x v="1"/>
    <x v="0"/>
    <x v="4"/>
    <s v="J0170"/>
    <x v="1"/>
    <x v="1"/>
    <n v="2"/>
    <n v="2"/>
    <n v="35974"/>
    <n v="0.1"/>
    <n v="0.1"/>
    <n v="1"/>
  </r>
  <r>
    <x v="1"/>
    <x v="0"/>
    <x v="4"/>
    <s v="J1200"/>
    <x v="2"/>
    <x v="1"/>
    <n v="16"/>
    <n v="14"/>
    <n v="35974"/>
    <n v="0.4"/>
    <n v="0.4"/>
    <n v="1.1000000000000001"/>
  </r>
  <r>
    <x v="1"/>
    <x v="1"/>
    <x v="1"/>
    <n v="92950"/>
    <x v="0"/>
    <x v="1"/>
    <n v="1"/>
    <n v="1"/>
    <s v="&amp;nbsp;"/>
    <s v="&amp;nbsp;"/>
    <s v="&amp;nbsp;"/>
    <n v="1"/>
  </r>
  <r>
    <x v="1"/>
    <x v="1"/>
    <x v="1"/>
    <s v="J0170"/>
    <x v="1"/>
    <x v="1"/>
    <n v="1"/>
    <n v="1"/>
    <s v="&amp;nbsp;"/>
    <s v="&amp;nbsp;"/>
    <s v="&amp;nbsp;"/>
    <n v="1"/>
  </r>
  <r>
    <x v="1"/>
    <x v="1"/>
    <x v="1"/>
    <s v="J1200"/>
    <x v="2"/>
    <x v="1"/>
    <n v="20"/>
    <n v="20"/>
    <s v="&amp;nbsp;"/>
    <s v="&amp;nbsp;"/>
    <s v="&amp;nbsp;"/>
    <n v="1"/>
  </r>
  <r>
    <x v="1"/>
    <x v="1"/>
    <x v="0"/>
    <s v="J0170"/>
    <x v="1"/>
    <x v="1"/>
    <n v="2"/>
    <n v="2"/>
    <n v="50578"/>
    <n v="0"/>
    <n v="0"/>
    <n v="1"/>
  </r>
  <r>
    <x v="1"/>
    <x v="1"/>
    <x v="0"/>
    <s v="J1200"/>
    <x v="2"/>
    <x v="1"/>
    <n v="18"/>
    <n v="17"/>
    <n v="50578"/>
    <n v="0.3"/>
    <n v="0.4"/>
    <n v="1.1000000000000001"/>
  </r>
  <r>
    <x v="1"/>
    <x v="1"/>
    <x v="2"/>
    <s v="J0170"/>
    <x v="1"/>
    <x v="1"/>
    <n v="4"/>
    <n v="4"/>
    <n v="41875"/>
    <n v="0.1"/>
    <n v="0.1"/>
    <n v="1"/>
  </r>
  <r>
    <x v="1"/>
    <x v="1"/>
    <x v="2"/>
    <s v="J1200"/>
    <x v="2"/>
    <x v="1"/>
    <n v="5"/>
    <n v="5"/>
    <n v="41875"/>
    <n v="0.1"/>
    <n v="0.1"/>
    <n v="1"/>
  </r>
  <r>
    <x v="1"/>
    <x v="1"/>
    <x v="4"/>
    <n v="92950"/>
    <x v="0"/>
    <x v="1"/>
    <n v="5"/>
    <n v="5"/>
    <n v="37324"/>
    <n v="0.1"/>
    <n v="0.1"/>
    <n v="1"/>
  </r>
  <r>
    <x v="1"/>
    <x v="1"/>
    <x v="4"/>
    <s v="J0170"/>
    <x v="1"/>
    <x v="1"/>
    <n v="2"/>
    <n v="2"/>
    <n v="37324"/>
    <n v="0.1"/>
    <n v="0.1"/>
    <n v="1"/>
  </r>
  <r>
    <x v="1"/>
    <x v="1"/>
    <x v="4"/>
    <s v="J1200"/>
    <x v="2"/>
    <x v="1"/>
    <n v="12"/>
    <n v="11"/>
    <n v="37324"/>
    <n v="0.3"/>
    <n v="0.3"/>
    <n v="1.1000000000000001"/>
  </r>
  <r>
    <x v="2"/>
    <x v="0"/>
    <x v="1"/>
    <s v="J0170"/>
    <x v="1"/>
    <x v="1"/>
    <n v="5"/>
    <n v="4"/>
    <s v="&amp;nbsp;"/>
    <s v="&amp;nbsp;"/>
    <s v="&amp;nbsp;"/>
    <n v="1.2"/>
  </r>
  <r>
    <x v="2"/>
    <x v="0"/>
    <x v="1"/>
    <s v="J1200"/>
    <x v="2"/>
    <x v="1"/>
    <n v="13"/>
    <n v="12"/>
    <s v="&amp;nbsp;"/>
    <s v="&amp;nbsp;"/>
    <s v="&amp;nbsp;"/>
    <n v="1.1000000000000001"/>
  </r>
  <r>
    <x v="2"/>
    <x v="0"/>
    <x v="0"/>
    <s v="J0170"/>
    <x v="1"/>
    <x v="1"/>
    <n v="3"/>
    <n v="3"/>
    <n v="32505"/>
    <n v="0.1"/>
    <n v="0.1"/>
    <n v="1"/>
  </r>
  <r>
    <x v="2"/>
    <x v="0"/>
    <x v="0"/>
    <s v="J1200"/>
    <x v="2"/>
    <x v="1"/>
    <n v="24"/>
    <n v="21"/>
    <n v="32505"/>
    <n v="0.6"/>
    <n v="0.7"/>
    <n v="1.1000000000000001"/>
  </r>
  <r>
    <x v="2"/>
    <x v="0"/>
    <x v="2"/>
    <s v="J0170"/>
    <x v="1"/>
    <x v="1"/>
    <n v="1"/>
    <n v="1"/>
    <n v="26755"/>
    <n v="0"/>
    <n v="0"/>
    <n v="1"/>
  </r>
  <r>
    <x v="2"/>
    <x v="0"/>
    <x v="2"/>
    <s v="J1200"/>
    <x v="2"/>
    <x v="1"/>
    <n v="22"/>
    <n v="20"/>
    <n v="26755"/>
    <n v="0.7"/>
    <n v="0.8"/>
    <n v="1.1000000000000001"/>
  </r>
  <r>
    <x v="2"/>
    <x v="0"/>
    <x v="4"/>
    <n v="92950"/>
    <x v="0"/>
    <x v="1"/>
    <n v="1"/>
    <n v="1"/>
    <n v="24348"/>
    <n v="0"/>
    <n v="0"/>
    <n v="1"/>
  </r>
  <r>
    <x v="2"/>
    <x v="0"/>
    <x v="4"/>
    <s v="J0170"/>
    <x v="1"/>
    <x v="1"/>
    <n v="1"/>
    <n v="1"/>
    <n v="24348"/>
    <n v="0"/>
    <n v="0"/>
    <n v="1"/>
  </r>
  <r>
    <x v="2"/>
    <x v="0"/>
    <x v="4"/>
    <s v="J1200"/>
    <x v="2"/>
    <x v="1"/>
    <n v="12"/>
    <n v="12"/>
    <n v="24348"/>
    <n v="0.5"/>
    <n v="0.5"/>
    <n v="1"/>
  </r>
  <r>
    <x v="2"/>
    <x v="1"/>
    <x v="1"/>
    <n v="92950"/>
    <x v="0"/>
    <x v="1"/>
    <n v="1"/>
    <n v="1"/>
    <s v="&amp;nbsp;"/>
    <s v="&amp;nbsp;"/>
    <s v="&amp;nbsp;"/>
    <n v="1"/>
  </r>
  <r>
    <x v="2"/>
    <x v="1"/>
    <x v="1"/>
    <s v="J0170"/>
    <x v="1"/>
    <x v="1"/>
    <n v="3"/>
    <n v="3"/>
    <s v="&amp;nbsp;"/>
    <s v="&amp;nbsp;"/>
    <s v="&amp;nbsp;"/>
    <n v="1"/>
  </r>
  <r>
    <x v="2"/>
    <x v="1"/>
    <x v="1"/>
    <s v="J1200"/>
    <x v="2"/>
    <x v="1"/>
    <n v="3"/>
    <n v="3"/>
    <s v="&amp;nbsp;"/>
    <s v="&amp;nbsp;"/>
    <s v="&amp;nbsp;"/>
    <n v="1"/>
  </r>
  <r>
    <x v="2"/>
    <x v="1"/>
    <x v="0"/>
    <n v="92950"/>
    <x v="0"/>
    <x v="1"/>
    <n v="2"/>
    <n v="2"/>
    <n v="33168"/>
    <n v="0.1"/>
    <n v="0.1"/>
    <n v="1"/>
  </r>
  <r>
    <x v="2"/>
    <x v="1"/>
    <x v="0"/>
    <s v="J0170"/>
    <x v="1"/>
    <x v="1"/>
    <n v="1"/>
    <n v="1"/>
    <n v="33168"/>
    <n v="0"/>
    <n v="0"/>
    <n v="1"/>
  </r>
  <r>
    <x v="2"/>
    <x v="1"/>
    <x v="0"/>
    <s v="J1200"/>
    <x v="2"/>
    <x v="1"/>
    <n v="6"/>
    <n v="6"/>
    <n v="33168"/>
    <n v="0.2"/>
    <n v="0.2"/>
    <n v="1"/>
  </r>
  <r>
    <x v="2"/>
    <x v="1"/>
    <x v="2"/>
    <n v="92950"/>
    <x v="0"/>
    <x v="1"/>
    <n v="3"/>
    <n v="3"/>
    <n v="27122"/>
    <n v="0.1"/>
    <n v="0.1"/>
    <n v="1"/>
  </r>
  <r>
    <x v="2"/>
    <x v="1"/>
    <x v="2"/>
    <s v="J0170"/>
    <x v="1"/>
    <x v="1"/>
    <n v="1"/>
    <n v="1"/>
    <n v="27122"/>
    <n v="0"/>
    <n v="0"/>
    <n v="1"/>
  </r>
  <r>
    <x v="2"/>
    <x v="1"/>
    <x v="2"/>
    <s v="J1200"/>
    <x v="2"/>
    <x v="1"/>
    <n v="4"/>
    <n v="4"/>
    <n v="27122"/>
    <n v="0.1"/>
    <n v="0.1"/>
    <n v="1"/>
  </r>
  <r>
    <x v="2"/>
    <x v="1"/>
    <x v="4"/>
    <n v="92950"/>
    <x v="0"/>
    <x v="1"/>
    <n v="1"/>
    <n v="1"/>
    <n v="24748"/>
    <n v="0"/>
    <n v="0"/>
    <n v="1"/>
  </r>
  <r>
    <x v="2"/>
    <x v="1"/>
    <x v="4"/>
    <s v="J1200"/>
    <x v="2"/>
    <x v="1"/>
    <n v="9"/>
    <n v="9"/>
    <n v="24748"/>
    <n v="0.4"/>
    <n v="0.4"/>
    <n v="1"/>
  </r>
  <r>
    <x v="3"/>
    <x v="0"/>
    <x v="1"/>
    <n v="92950"/>
    <x v="0"/>
    <x v="1"/>
    <n v="11"/>
    <n v="10"/>
    <s v="&amp;nbsp;"/>
    <s v="&amp;nbsp;"/>
    <s v="&amp;nbsp;"/>
    <n v="1.1000000000000001"/>
  </r>
  <r>
    <x v="3"/>
    <x v="0"/>
    <x v="1"/>
    <s v="J0170"/>
    <x v="1"/>
    <x v="1"/>
    <n v="27"/>
    <n v="25"/>
    <s v="&amp;nbsp;"/>
    <s v="&amp;nbsp;"/>
    <s v="&amp;nbsp;"/>
    <n v="1.1000000000000001"/>
  </r>
  <r>
    <x v="3"/>
    <x v="0"/>
    <x v="1"/>
    <s v="J1200"/>
    <x v="2"/>
    <x v="1"/>
    <n v="302"/>
    <n v="261"/>
    <s v="&amp;nbsp;"/>
    <s v="&amp;nbsp;"/>
    <s v="&amp;nbsp;"/>
    <n v="1.2"/>
  </r>
  <r>
    <x v="3"/>
    <x v="0"/>
    <x v="0"/>
    <n v="92950"/>
    <x v="0"/>
    <x v="1"/>
    <n v="18"/>
    <n v="18"/>
    <n v="344723"/>
    <n v="0.1"/>
    <n v="0.1"/>
    <n v="1"/>
  </r>
  <r>
    <x v="3"/>
    <x v="0"/>
    <x v="0"/>
    <s v="J0170"/>
    <x v="1"/>
    <x v="1"/>
    <n v="22"/>
    <n v="18"/>
    <n v="344723"/>
    <n v="0.1"/>
    <n v="0.1"/>
    <n v="1.2"/>
  </r>
  <r>
    <x v="3"/>
    <x v="0"/>
    <x v="0"/>
    <s v="J1200"/>
    <x v="2"/>
    <x v="1"/>
    <n v="634"/>
    <n v="459"/>
    <n v="344723"/>
    <n v="1.3"/>
    <n v="1.8"/>
    <n v="1.4"/>
  </r>
  <r>
    <x v="3"/>
    <x v="0"/>
    <x v="2"/>
    <n v="92950"/>
    <x v="0"/>
    <x v="1"/>
    <n v="21"/>
    <n v="21"/>
    <n v="287011"/>
    <n v="0.1"/>
    <n v="0.1"/>
    <n v="1"/>
  </r>
  <r>
    <x v="3"/>
    <x v="0"/>
    <x v="2"/>
    <s v="J0170"/>
    <x v="1"/>
    <x v="1"/>
    <n v="29"/>
    <n v="25"/>
    <n v="287011"/>
    <n v="0.1"/>
    <n v="0.1"/>
    <n v="1.2"/>
  </r>
  <r>
    <x v="3"/>
    <x v="0"/>
    <x v="2"/>
    <s v="J1200"/>
    <x v="2"/>
    <x v="1"/>
    <n v="952"/>
    <n v="551"/>
    <n v="287011"/>
    <n v="1.9"/>
    <n v="3.3"/>
    <n v="1.7"/>
  </r>
  <r>
    <x v="3"/>
    <x v="0"/>
    <x v="4"/>
    <n v="92950"/>
    <x v="0"/>
    <x v="1"/>
    <n v="11"/>
    <n v="11"/>
    <n v="258369"/>
    <n v="0"/>
    <n v="0"/>
    <n v="1"/>
  </r>
  <r>
    <x v="3"/>
    <x v="0"/>
    <x v="4"/>
    <s v="J0170"/>
    <x v="1"/>
    <x v="1"/>
    <n v="31"/>
    <n v="25"/>
    <n v="258369"/>
    <n v="0.1"/>
    <n v="0.1"/>
    <n v="1.2"/>
  </r>
  <r>
    <x v="3"/>
    <x v="0"/>
    <x v="4"/>
    <s v="J1200"/>
    <x v="2"/>
    <x v="1"/>
    <n v="894"/>
    <n v="513"/>
    <n v="258369"/>
    <n v="2"/>
    <n v="3.5"/>
    <n v="1.7"/>
  </r>
  <r>
    <x v="3"/>
    <x v="1"/>
    <x v="1"/>
    <n v="92950"/>
    <x v="0"/>
    <x v="1"/>
    <n v="21"/>
    <n v="21"/>
    <s v="&amp;nbsp;"/>
    <s v="&amp;nbsp;"/>
    <s v="&amp;nbsp;"/>
    <n v="1"/>
  </r>
  <r>
    <x v="3"/>
    <x v="1"/>
    <x v="1"/>
    <s v="J0170"/>
    <x v="1"/>
    <x v="1"/>
    <n v="15"/>
    <n v="15"/>
    <s v="&amp;nbsp;"/>
    <s v="&amp;nbsp;"/>
    <s v="&amp;nbsp;"/>
    <n v="1"/>
  </r>
  <r>
    <x v="3"/>
    <x v="1"/>
    <x v="1"/>
    <s v="J1200"/>
    <x v="2"/>
    <x v="1"/>
    <n v="121"/>
    <n v="107"/>
    <s v="&amp;nbsp;"/>
    <s v="&amp;nbsp;"/>
    <s v="&amp;nbsp;"/>
    <n v="1.1000000000000001"/>
  </r>
  <r>
    <x v="3"/>
    <x v="1"/>
    <x v="0"/>
    <n v="92950"/>
    <x v="0"/>
    <x v="1"/>
    <n v="36"/>
    <n v="35"/>
    <n v="327358"/>
    <n v="0.1"/>
    <n v="0.1"/>
    <n v="1"/>
  </r>
  <r>
    <x v="3"/>
    <x v="1"/>
    <x v="0"/>
    <s v="J0170"/>
    <x v="1"/>
    <x v="1"/>
    <n v="18"/>
    <n v="16"/>
    <n v="327358"/>
    <n v="0"/>
    <n v="0.1"/>
    <n v="1.1000000000000001"/>
  </r>
  <r>
    <x v="3"/>
    <x v="1"/>
    <x v="0"/>
    <s v="J1200"/>
    <x v="2"/>
    <x v="1"/>
    <n v="254"/>
    <n v="161"/>
    <n v="327358"/>
    <n v="0.5"/>
    <n v="0.8"/>
    <n v="1.6"/>
  </r>
  <r>
    <x v="3"/>
    <x v="1"/>
    <x v="2"/>
    <n v="92950"/>
    <x v="0"/>
    <x v="1"/>
    <n v="34"/>
    <n v="32"/>
    <n v="275118"/>
    <n v="0.1"/>
    <n v="0.1"/>
    <n v="1.1000000000000001"/>
  </r>
  <r>
    <x v="3"/>
    <x v="1"/>
    <x v="2"/>
    <s v="J0170"/>
    <x v="1"/>
    <x v="1"/>
    <n v="21"/>
    <n v="17"/>
    <n v="275118"/>
    <n v="0.1"/>
    <n v="0.1"/>
    <n v="1.2"/>
  </r>
  <r>
    <x v="3"/>
    <x v="1"/>
    <x v="2"/>
    <s v="J1200"/>
    <x v="2"/>
    <x v="1"/>
    <n v="333"/>
    <n v="197"/>
    <n v="275118"/>
    <n v="0.7"/>
    <n v="1.2"/>
    <n v="1.7"/>
  </r>
  <r>
    <x v="3"/>
    <x v="1"/>
    <x v="4"/>
    <n v="92950"/>
    <x v="0"/>
    <x v="1"/>
    <n v="21"/>
    <n v="21"/>
    <n v="238332"/>
    <n v="0.1"/>
    <n v="0.1"/>
    <n v="1"/>
  </r>
  <r>
    <x v="3"/>
    <x v="1"/>
    <x v="4"/>
    <s v="J0170"/>
    <x v="1"/>
    <x v="1"/>
    <n v="18"/>
    <n v="18"/>
    <n v="238332"/>
    <n v="0.1"/>
    <n v="0.1"/>
    <n v="1"/>
  </r>
  <r>
    <x v="3"/>
    <x v="1"/>
    <x v="4"/>
    <s v="J1200"/>
    <x v="2"/>
    <x v="1"/>
    <n v="312"/>
    <n v="204"/>
    <n v="238332"/>
    <n v="0.9"/>
    <n v="1.3"/>
    <n v="1.5"/>
  </r>
  <r>
    <x v="9"/>
    <x v="0"/>
    <x v="1"/>
    <n v="92950"/>
    <x v="0"/>
    <x v="1"/>
    <n v="2"/>
    <n v="2"/>
    <s v="&amp;nbsp;"/>
    <s v="&amp;nbsp;"/>
    <s v="&amp;nbsp;"/>
    <n v="1"/>
  </r>
  <r>
    <x v="9"/>
    <x v="0"/>
    <x v="1"/>
    <s v="J0170"/>
    <x v="1"/>
    <x v="1"/>
    <n v="2"/>
    <n v="2"/>
    <s v="&amp;nbsp;"/>
    <s v="&amp;nbsp;"/>
    <s v="&amp;nbsp;"/>
    <n v="1"/>
  </r>
  <r>
    <x v="9"/>
    <x v="0"/>
    <x v="1"/>
    <s v="J1200"/>
    <x v="2"/>
    <x v="1"/>
    <n v="1"/>
    <n v="1"/>
    <s v="&amp;nbsp;"/>
    <s v="&amp;nbsp;"/>
    <s v="&amp;nbsp;"/>
    <n v="1"/>
  </r>
  <r>
    <x v="9"/>
    <x v="0"/>
    <x v="0"/>
    <n v="92950"/>
    <x v="0"/>
    <x v="1"/>
    <n v="2"/>
    <n v="2"/>
    <n v="30515"/>
    <n v="0.1"/>
    <n v="0.1"/>
    <n v="1"/>
  </r>
  <r>
    <x v="9"/>
    <x v="0"/>
    <x v="0"/>
    <s v="J0170"/>
    <x v="1"/>
    <x v="1"/>
    <n v="2"/>
    <n v="2"/>
    <n v="30515"/>
    <n v="0.1"/>
    <n v="0.1"/>
    <n v="1"/>
  </r>
  <r>
    <x v="9"/>
    <x v="0"/>
    <x v="2"/>
    <s v="J0170"/>
    <x v="1"/>
    <x v="1"/>
    <n v="2"/>
    <n v="2"/>
    <n v="23682"/>
    <n v="0.1"/>
    <n v="0.1"/>
    <n v="1"/>
  </r>
  <r>
    <x v="9"/>
    <x v="1"/>
    <x v="1"/>
    <s v="J0170"/>
    <x v="1"/>
    <x v="1"/>
    <n v="6"/>
    <n v="6"/>
    <s v="&amp;nbsp;"/>
    <s v="&amp;nbsp;"/>
    <s v="&amp;nbsp;"/>
    <n v="1"/>
  </r>
  <r>
    <x v="9"/>
    <x v="1"/>
    <x v="1"/>
    <s v="J1200"/>
    <x v="2"/>
    <x v="1"/>
    <n v="3"/>
    <n v="3"/>
    <s v="&amp;nbsp;"/>
    <s v="&amp;nbsp;"/>
    <s v="&amp;nbsp;"/>
    <n v="1"/>
  </r>
  <r>
    <x v="9"/>
    <x v="1"/>
    <x v="0"/>
    <n v="92950"/>
    <x v="0"/>
    <x v="1"/>
    <n v="1"/>
    <n v="1"/>
    <n v="31643"/>
    <n v="0"/>
    <n v="0"/>
    <n v="1"/>
  </r>
  <r>
    <x v="9"/>
    <x v="1"/>
    <x v="0"/>
    <s v="J0170"/>
    <x v="1"/>
    <x v="1"/>
    <n v="3"/>
    <n v="3"/>
    <n v="31643"/>
    <n v="0.1"/>
    <n v="0.1"/>
    <n v="1"/>
  </r>
  <r>
    <x v="9"/>
    <x v="1"/>
    <x v="2"/>
    <n v="92950"/>
    <x v="0"/>
    <x v="1"/>
    <n v="1"/>
    <n v="1"/>
    <n v="24805"/>
    <n v="0"/>
    <n v="0"/>
    <n v="1"/>
  </r>
  <r>
    <x v="9"/>
    <x v="1"/>
    <x v="2"/>
    <s v="J0170"/>
    <x v="1"/>
    <x v="1"/>
    <n v="4"/>
    <n v="4"/>
    <n v="24805"/>
    <n v="0.2"/>
    <n v="0.2"/>
    <n v="1"/>
  </r>
  <r>
    <x v="9"/>
    <x v="1"/>
    <x v="2"/>
    <s v="J1200"/>
    <x v="2"/>
    <x v="1"/>
    <n v="2"/>
    <n v="2"/>
    <n v="24805"/>
    <n v="0.1"/>
    <n v="0.1"/>
    <n v="1"/>
  </r>
  <r>
    <x v="4"/>
    <x v="0"/>
    <x v="1"/>
    <n v="92950"/>
    <x v="0"/>
    <x v="1"/>
    <n v="61"/>
    <n v="60"/>
    <s v="&amp;nbsp;"/>
    <s v="&amp;nbsp;"/>
    <s v="&amp;nbsp;"/>
    <n v="1"/>
  </r>
  <r>
    <x v="4"/>
    <x v="0"/>
    <x v="1"/>
    <s v="J0170"/>
    <x v="1"/>
    <x v="1"/>
    <n v="27"/>
    <n v="26"/>
    <s v="&amp;nbsp;"/>
    <s v="&amp;nbsp;"/>
    <s v="&amp;nbsp;"/>
    <n v="1"/>
  </r>
  <r>
    <x v="4"/>
    <x v="0"/>
    <x v="1"/>
    <s v="J1200"/>
    <x v="2"/>
    <x v="1"/>
    <n v="369"/>
    <n v="318"/>
    <s v="&amp;nbsp;"/>
    <s v="&amp;nbsp;"/>
    <s v="&amp;nbsp;"/>
    <n v="1.2"/>
  </r>
  <r>
    <x v="4"/>
    <x v="0"/>
    <x v="0"/>
    <n v="92950"/>
    <x v="0"/>
    <x v="1"/>
    <n v="130"/>
    <n v="122"/>
    <n v="356844"/>
    <n v="0.3"/>
    <n v="0.4"/>
    <n v="1.1000000000000001"/>
  </r>
  <r>
    <x v="4"/>
    <x v="0"/>
    <x v="0"/>
    <s v="J0170"/>
    <x v="1"/>
    <x v="1"/>
    <n v="69"/>
    <n v="65"/>
    <n v="356844"/>
    <n v="0.2"/>
    <n v="0.2"/>
    <n v="1.1000000000000001"/>
  </r>
  <r>
    <x v="4"/>
    <x v="0"/>
    <x v="0"/>
    <s v="J1200"/>
    <x v="2"/>
    <x v="1"/>
    <n v="945"/>
    <n v="741"/>
    <n v="356844"/>
    <n v="2.1"/>
    <n v="2.6"/>
    <n v="1.3"/>
  </r>
  <r>
    <x v="4"/>
    <x v="0"/>
    <x v="2"/>
    <n v="92950"/>
    <x v="0"/>
    <x v="1"/>
    <n v="121"/>
    <n v="117"/>
    <n v="331916"/>
    <n v="0.4"/>
    <n v="0.4"/>
    <n v="1"/>
  </r>
  <r>
    <x v="4"/>
    <x v="0"/>
    <x v="2"/>
    <s v="J0170"/>
    <x v="1"/>
    <x v="1"/>
    <n v="75"/>
    <n v="71"/>
    <n v="331916"/>
    <n v="0.2"/>
    <n v="0.2"/>
    <n v="1.1000000000000001"/>
  </r>
  <r>
    <x v="4"/>
    <x v="0"/>
    <x v="2"/>
    <s v="J1200"/>
    <x v="2"/>
    <x v="1"/>
    <n v="1410"/>
    <n v="1113"/>
    <n v="331916"/>
    <n v="3.4"/>
    <n v="4.2"/>
    <n v="1.3"/>
  </r>
  <r>
    <x v="4"/>
    <x v="0"/>
    <x v="4"/>
    <n v="92950"/>
    <x v="0"/>
    <x v="1"/>
    <n v="97"/>
    <n v="93"/>
    <n v="336006"/>
    <n v="0.3"/>
    <n v="0.3"/>
    <n v="1"/>
  </r>
  <r>
    <x v="4"/>
    <x v="0"/>
    <x v="4"/>
    <s v="J0170"/>
    <x v="1"/>
    <x v="1"/>
    <n v="106"/>
    <n v="96"/>
    <n v="336006"/>
    <n v="0.3"/>
    <n v="0.3"/>
    <n v="1.1000000000000001"/>
  </r>
  <r>
    <x v="4"/>
    <x v="0"/>
    <x v="4"/>
    <s v="J1200"/>
    <x v="2"/>
    <x v="1"/>
    <n v="1697"/>
    <n v="1274"/>
    <n v="336006"/>
    <n v="3.8"/>
    <n v="5.0999999999999996"/>
    <n v="1.3"/>
  </r>
  <r>
    <x v="4"/>
    <x v="1"/>
    <x v="1"/>
    <n v="92950"/>
    <x v="0"/>
    <x v="1"/>
    <n v="129"/>
    <n v="127"/>
    <s v="&amp;nbsp;"/>
    <s v="&amp;nbsp;"/>
    <s v="&amp;nbsp;"/>
    <n v="1"/>
  </r>
  <r>
    <x v="4"/>
    <x v="1"/>
    <x v="1"/>
    <s v="J0170"/>
    <x v="1"/>
    <x v="1"/>
    <n v="29"/>
    <n v="27"/>
    <s v="&amp;nbsp;"/>
    <s v="&amp;nbsp;"/>
    <s v="&amp;nbsp;"/>
    <n v="1.1000000000000001"/>
  </r>
  <r>
    <x v="4"/>
    <x v="1"/>
    <x v="1"/>
    <s v="J1200"/>
    <x v="2"/>
    <x v="1"/>
    <n v="167"/>
    <n v="154"/>
    <s v="&amp;nbsp;"/>
    <s v="&amp;nbsp;"/>
    <s v="&amp;nbsp;"/>
    <n v="1.1000000000000001"/>
  </r>
  <r>
    <x v="4"/>
    <x v="1"/>
    <x v="0"/>
    <n v="92950"/>
    <x v="0"/>
    <x v="1"/>
    <n v="232"/>
    <n v="222"/>
    <n v="338270"/>
    <n v="0.7"/>
    <n v="0.7"/>
    <n v="1"/>
  </r>
  <r>
    <x v="4"/>
    <x v="1"/>
    <x v="0"/>
    <s v="J0170"/>
    <x v="1"/>
    <x v="1"/>
    <n v="82"/>
    <n v="66"/>
    <n v="338270"/>
    <n v="0.2"/>
    <n v="0.2"/>
    <n v="1.2"/>
  </r>
  <r>
    <x v="4"/>
    <x v="1"/>
    <x v="0"/>
    <s v="J1200"/>
    <x v="2"/>
    <x v="1"/>
    <n v="512"/>
    <n v="401"/>
    <n v="338270"/>
    <n v="1.2"/>
    <n v="1.5"/>
    <n v="1.3"/>
  </r>
  <r>
    <x v="4"/>
    <x v="1"/>
    <x v="2"/>
    <n v="92950"/>
    <x v="0"/>
    <x v="1"/>
    <n v="238"/>
    <n v="230"/>
    <n v="317489"/>
    <n v="0.7"/>
    <n v="0.7"/>
    <n v="1"/>
  </r>
  <r>
    <x v="4"/>
    <x v="1"/>
    <x v="2"/>
    <s v="J0170"/>
    <x v="1"/>
    <x v="1"/>
    <n v="106"/>
    <n v="101"/>
    <n v="317489"/>
    <n v="0.3"/>
    <n v="0.3"/>
    <n v="1"/>
  </r>
  <r>
    <x v="4"/>
    <x v="1"/>
    <x v="2"/>
    <s v="J1200"/>
    <x v="2"/>
    <x v="1"/>
    <n v="696"/>
    <n v="558"/>
    <n v="317489"/>
    <n v="1.8"/>
    <n v="2.2000000000000002"/>
    <n v="1.2"/>
  </r>
  <r>
    <x v="4"/>
    <x v="1"/>
    <x v="4"/>
    <n v="92950"/>
    <x v="0"/>
    <x v="1"/>
    <n v="205"/>
    <n v="201"/>
    <n v="313135"/>
    <n v="0.6"/>
    <n v="0.7"/>
    <n v="1"/>
  </r>
  <r>
    <x v="4"/>
    <x v="1"/>
    <x v="4"/>
    <s v="J0170"/>
    <x v="1"/>
    <x v="1"/>
    <n v="95"/>
    <n v="89"/>
    <n v="313135"/>
    <n v="0.3"/>
    <n v="0.3"/>
    <n v="1.1000000000000001"/>
  </r>
  <r>
    <x v="4"/>
    <x v="1"/>
    <x v="4"/>
    <s v="J1200"/>
    <x v="2"/>
    <x v="1"/>
    <n v="788"/>
    <n v="617"/>
    <n v="313135"/>
    <n v="2"/>
    <n v="2.5"/>
    <n v="1.3"/>
  </r>
  <r>
    <x v="6"/>
    <x v="0"/>
    <x v="0"/>
    <n v="92950"/>
    <x v="0"/>
    <x v="1"/>
    <n v="1"/>
    <n v="1"/>
    <n v="54779"/>
    <n v="0"/>
    <n v="0"/>
    <n v="1"/>
  </r>
  <r>
    <x v="6"/>
    <x v="0"/>
    <x v="2"/>
    <s v="J0170"/>
    <x v="1"/>
    <x v="1"/>
    <n v="2"/>
    <n v="2"/>
    <n v="43399"/>
    <n v="0"/>
    <n v="0"/>
    <n v="1"/>
  </r>
  <r>
    <x v="6"/>
    <x v="0"/>
    <x v="4"/>
    <s v="J1200"/>
    <x v="2"/>
    <x v="1"/>
    <n v="1"/>
    <n v="1"/>
    <n v="37727"/>
    <n v="0"/>
    <n v="0"/>
    <n v="1"/>
  </r>
  <r>
    <x v="6"/>
    <x v="1"/>
    <x v="1"/>
    <s v="J0170"/>
    <x v="1"/>
    <x v="1"/>
    <n v="3"/>
    <n v="3"/>
    <s v="&amp;nbsp;"/>
    <s v="&amp;nbsp;"/>
    <s v="&amp;nbsp;"/>
    <n v="1"/>
  </r>
  <r>
    <x v="6"/>
    <x v="1"/>
    <x v="1"/>
    <s v="J1200"/>
    <x v="2"/>
    <x v="1"/>
    <n v="3"/>
    <n v="3"/>
    <s v="&amp;nbsp;"/>
    <s v="&amp;nbsp;"/>
    <s v="&amp;nbsp;"/>
    <n v="1"/>
  </r>
  <r>
    <x v="6"/>
    <x v="1"/>
    <x v="0"/>
    <n v="92950"/>
    <x v="0"/>
    <x v="1"/>
    <n v="1"/>
    <n v="1"/>
    <n v="57072"/>
    <n v="0"/>
    <n v="0"/>
    <n v="1"/>
  </r>
  <r>
    <x v="6"/>
    <x v="1"/>
    <x v="0"/>
    <s v="J0170"/>
    <x v="1"/>
    <x v="1"/>
    <n v="2"/>
    <n v="2"/>
    <n v="57072"/>
    <n v="0"/>
    <n v="0"/>
    <n v="1"/>
  </r>
  <r>
    <x v="6"/>
    <x v="1"/>
    <x v="0"/>
    <s v="J1200"/>
    <x v="2"/>
    <x v="1"/>
    <n v="3"/>
    <n v="3"/>
    <n v="57072"/>
    <n v="0.1"/>
    <n v="0.1"/>
    <n v="1"/>
  </r>
  <r>
    <x v="6"/>
    <x v="1"/>
    <x v="2"/>
    <s v="J0170"/>
    <x v="1"/>
    <x v="1"/>
    <n v="2"/>
    <n v="2"/>
    <n v="45424"/>
    <n v="0"/>
    <n v="0"/>
    <n v="1"/>
  </r>
  <r>
    <x v="6"/>
    <x v="1"/>
    <x v="2"/>
    <s v="J1200"/>
    <x v="2"/>
    <x v="1"/>
    <n v="3"/>
    <n v="3"/>
    <n v="45424"/>
    <n v="0.1"/>
    <n v="0.1"/>
    <n v="1"/>
  </r>
  <r>
    <x v="6"/>
    <x v="1"/>
    <x v="4"/>
    <n v="92950"/>
    <x v="0"/>
    <x v="1"/>
    <n v="1"/>
    <n v="1"/>
    <n v="39584"/>
    <n v="0"/>
    <n v="0"/>
    <n v="1"/>
  </r>
  <r>
    <x v="6"/>
    <x v="1"/>
    <x v="4"/>
    <s v="J0170"/>
    <x v="1"/>
    <x v="1"/>
    <n v="2"/>
    <n v="2"/>
    <n v="39584"/>
    <n v="0.1"/>
    <n v="0.1"/>
    <n v="1"/>
  </r>
  <r>
    <x v="6"/>
    <x v="1"/>
    <x v="4"/>
    <s v="J1200"/>
    <x v="2"/>
    <x v="1"/>
    <n v="4"/>
    <n v="4"/>
    <n v="39584"/>
    <n v="0.1"/>
    <n v="0.1"/>
    <n v="1"/>
  </r>
  <r>
    <x v="7"/>
    <x v="0"/>
    <x v="1"/>
    <n v="92950"/>
    <x v="0"/>
    <x v="1"/>
    <n v="129"/>
    <n v="126"/>
    <s v="&amp;nbsp;"/>
    <s v="&amp;nbsp;"/>
    <s v="&amp;nbsp;"/>
    <n v="1"/>
  </r>
  <r>
    <x v="7"/>
    <x v="0"/>
    <x v="1"/>
    <s v="J0170"/>
    <x v="1"/>
    <x v="1"/>
    <n v="33"/>
    <n v="32"/>
    <s v="&amp;nbsp;"/>
    <s v="&amp;nbsp;"/>
    <s v="&amp;nbsp;"/>
    <n v="1"/>
  </r>
  <r>
    <x v="7"/>
    <x v="0"/>
    <x v="1"/>
    <s v="J1200"/>
    <x v="2"/>
    <x v="1"/>
    <n v="235"/>
    <n v="222"/>
    <s v="&amp;nbsp;"/>
    <s v="&amp;nbsp;"/>
    <s v="&amp;nbsp;"/>
    <n v="1.1000000000000001"/>
  </r>
  <r>
    <x v="7"/>
    <x v="0"/>
    <x v="0"/>
    <n v="92950"/>
    <x v="0"/>
    <x v="1"/>
    <n v="215"/>
    <n v="207"/>
    <n v="355080"/>
    <n v="0.6"/>
    <n v="0.6"/>
    <n v="1"/>
  </r>
  <r>
    <x v="7"/>
    <x v="0"/>
    <x v="0"/>
    <s v="J0170"/>
    <x v="1"/>
    <x v="1"/>
    <n v="103"/>
    <n v="98"/>
    <n v="355080"/>
    <n v="0.3"/>
    <n v="0.3"/>
    <n v="1.1000000000000001"/>
  </r>
  <r>
    <x v="7"/>
    <x v="0"/>
    <x v="0"/>
    <s v="J1200"/>
    <x v="2"/>
    <x v="1"/>
    <n v="875"/>
    <n v="775"/>
    <n v="355080"/>
    <n v="2.2000000000000002"/>
    <n v="2.5"/>
    <n v="1.1000000000000001"/>
  </r>
  <r>
    <x v="7"/>
    <x v="0"/>
    <x v="2"/>
    <n v="92950"/>
    <x v="0"/>
    <x v="1"/>
    <n v="236"/>
    <n v="230"/>
    <n v="390889"/>
    <n v="0.6"/>
    <n v="0.6"/>
    <n v="1"/>
  </r>
  <r>
    <x v="7"/>
    <x v="0"/>
    <x v="2"/>
    <s v="J0170"/>
    <x v="1"/>
    <x v="1"/>
    <n v="158"/>
    <n v="154"/>
    <n v="390889"/>
    <n v="0.4"/>
    <n v="0.4"/>
    <n v="1"/>
  </r>
  <r>
    <x v="7"/>
    <x v="0"/>
    <x v="2"/>
    <s v="J1200"/>
    <x v="2"/>
    <x v="1"/>
    <n v="1208"/>
    <n v="1088"/>
    <n v="390889"/>
    <n v="2.8"/>
    <n v="3.1"/>
    <n v="1.1000000000000001"/>
  </r>
  <r>
    <x v="7"/>
    <x v="0"/>
    <x v="4"/>
    <n v="92950"/>
    <x v="0"/>
    <x v="1"/>
    <n v="220"/>
    <n v="214"/>
    <n v="432837"/>
    <n v="0.5"/>
    <n v="0.5"/>
    <n v="1"/>
  </r>
  <r>
    <x v="7"/>
    <x v="0"/>
    <x v="4"/>
    <s v="J0170"/>
    <x v="1"/>
    <x v="1"/>
    <n v="170"/>
    <n v="159"/>
    <n v="432837"/>
    <n v="0.4"/>
    <n v="0.4"/>
    <n v="1.1000000000000001"/>
  </r>
  <r>
    <x v="7"/>
    <x v="0"/>
    <x v="4"/>
    <s v="J1200"/>
    <x v="2"/>
    <x v="1"/>
    <n v="1277"/>
    <n v="1149"/>
    <n v="432837"/>
    <n v="2.7"/>
    <n v="3"/>
    <n v="1.1000000000000001"/>
  </r>
  <r>
    <x v="7"/>
    <x v="1"/>
    <x v="1"/>
    <n v="92950"/>
    <x v="0"/>
    <x v="1"/>
    <n v="211"/>
    <n v="210"/>
    <s v="&amp;nbsp;"/>
    <s v="&amp;nbsp;"/>
    <s v="&amp;nbsp;"/>
    <n v="1"/>
  </r>
  <r>
    <x v="7"/>
    <x v="1"/>
    <x v="1"/>
    <s v="J0170"/>
    <x v="1"/>
    <x v="1"/>
    <n v="42"/>
    <n v="42"/>
    <s v="&amp;nbsp;"/>
    <s v="&amp;nbsp;"/>
    <s v="&amp;nbsp;"/>
    <n v="1"/>
  </r>
  <r>
    <x v="7"/>
    <x v="1"/>
    <x v="1"/>
    <s v="J1200"/>
    <x v="2"/>
    <x v="1"/>
    <n v="153"/>
    <n v="135"/>
    <s v="&amp;nbsp;"/>
    <s v="&amp;nbsp;"/>
    <s v="&amp;nbsp;"/>
    <n v="1.1000000000000001"/>
  </r>
  <r>
    <x v="7"/>
    <x v="1"/>
    <x v="0"/>
    <n v="92950"/>
    <x v="0"/>
    <x v="1"/>
    <n v="440"/>
    <n v="425"/>
    <n v="304141"/>
    <n v="1.4"/>
    <n v="1.4"/>
    <n v="1"/>
  </r>
  <r>
    <x v="7"/>
    <x v="1"/>
    <x v="0"/>
    <s v="J0170"/>
    <x v="1"/>
    <x v="1"/>
    <n v="154"/>
    <n v="142"/>
    <n v="304141"/>
    <n v="0.5"/>
    <n v="0.5"/>
    <n v="1.1000000000000001"/>
  </r>
  <r>
    <x v="7"/>
    <x v="1"/>
    <x v="0"/>
    <s v="J1200"/>
    <x v="2"/>
    <x v="1"/>
    <n v="538"/>
    <n v="466"/>
    <n v="304141"/>
    <n v="1.5"/>
    <n v="1.8"/>
    <n v="1.2"/>
  </r>
  <r>
    <x v="7"/>
    <x v="1"/>
    <x v="2"/>
    <n v="92950"/>
    <x v="0"/>
    <x v="1"/>
    <n v="482"/>
    <n v="478"/>
    <n v="331689"/>
    <n v="1.4"/>
    <n v="1.5"/>
    <n v="1"/>
  </r>
  <r>
    <x v="7"/>
    <x v="1"/>
    <x v="2"/>
    <s v="J0170"/>
    <x v="1"/>
    <x v="1"/>
    <n v="207"/>
    <n v="198"/>
    <n v="331689"/>
    <n v="0.6"/>
    <n v="0.6"/>
    <n v="1"/>
  </r>
  <r>
    <x v="7"/>
    <x v="1"/>
    <x v="2"/>
    <s v="J1200"/>
    <x v="2"/>
    <x v="1"/>
    <n v="681"/>
    <n v="561"/>
    <n v="331689"/>
    <n v="1.7"/>
    <n v="2.1"/>
    <n v="1.2"/>
  </r>
  <r>
    <x v="7"/>
    <x v="1"/>
    <x v="4"/>
    <n v="92950"/>
    <x v="0"/>
    <x v="1"/>
    <n v="423"/>
    <n v="413"/>
    <n v="363414"/>
    <n v="1.1000000000000001"/>
    <n v="1.2"/>
    <n v="1"/>
  </r>
  <r>
    <x v="7"/>
    <x v="1"/>
    <x v="4"/>
    <s v="J0170"/>
    <x v="1"/>
    <x v="1"/>
    <n v="190"/>
    <n v="188"/>
    <n v="363414"/>
    <n v="0.5"/>
    <n v="0.5"/>
    <n v="1"/>
  </r>
  <r>
    <x v="7"/>
    <x v="1"/>
    <x v="4"/>
    <s v="J1200"/>
    <x v="2"/>
    <x v="1"/>
    <n v="705"/>
    <n v="598"/>
    <n v="363414"/>
    <n v="1.6"/>
    <n v="1.9"/>
    <n v="1.2"/>
  </r>
  <r>
    <x v="8"/>
    <x v="0"/>
    <x v="1"/>
    <n v="92950"/>
    <x v="0"/>
    <x v="1"/>
    <n v="178"/>
    <n v="178"/>
    <s v="&amp;nbsp;"/>
    <s v="&amp;nbsp;"/>
    <s v="&amp;nbsp;"/>
    <n v="1"/>
  </r>
  <r>
    <x v="8"/>
    <x v="0"/>
    <x v="1"/>
    <s v="J0170"/>
    <x v="1"/>
    <x v="1"/>
    <n v="26"/>
    <n v="24"/>
    <s v="&amp;nbsp;"/>
    <s v="&amp;nbsp;"/>
    <s v="&amp;nbsp;"/>
    <n v="1.1000000000000001"/>
  </r>
  <r>
    <x v="8"/>
    <x v="0"/>
    <x v="1"/>
    <s v="J1200"/>
    <x v="2"/>
    <x v="1"/>
    <n v="209"/>
    <n v="193"/>
    <s v="&amp;nbsp;"/>
    <s v="&amp;nbsp;"/>
    <s v="&amp;nbsp;"/>
    <n v="1.1000000000000001"/>
  </r>
  <r>
    <x v="8"/>
    <x v="0"/>
    <x v="0"/>
    <n v="92950"/>
    <x v="0"/>
    <x v="1"/>
    <n v="401"/>
    <n v="387"/>
    <n v="270032"/>
    <n v="1.4"/>
    <n v="1.5"/>
    <n v="1"/>
  </r>
  <r>
    <x v="8"/>
    <x v="0"/>
    <x v="0"/>
    <s v="J0170"/>
    <x v="1"/>
    <x v="1"/>
    <n v="105"/>
    <n v="103"/>
    <n v="270032"/>
    <n v="0.4"/>
    <n v="0.4"/>
    <n v="1"/>
  </r>
  <r>
    <x v="8"/>
    <x v="0"/>
    <x v="0"/>
    <s v="J1200"/>
    <x v="2"/>
    <x v="1"/>
    <n v="428"/>
    <n v="385"/>
    <n v="270032"/>
    <n v="1.4"/>
    <n v="1.6"/>
    <n v="1.1000000000000001"/>
  </r>
  <r>
    <x v="8"/>
    <x v="0"/>
    <x v="2"/>
    <n v="92950"/>
    <x v="0"/>
    <x v="1"/>
    <n v="386"/>
    <n v="376"/>
    <n v="297995"/>
    <n v="1.3"/>
    <n v="1.3"/>
    <n v="1"/>
  </r>
  <r>
    <x v="8"/>
    <x v="0"/>
    <x v="2"/>
    <s v="J0170"/>
    <x v="1"/>
    <x v="1"/>
    <n v="146"/>
    <n v="140"/>
    <n v="297995"/>
    <n v="0.5"/>
    <n v="0.5"/>
    <n v="1"/>
  </r>
  <r>
    <x v="8"/>
    <x v="0"/>
    <x v="2"/>
    <s v="J1200"/>
    <x v="2"/>
    <x v="1"/>
    <n v="688"/>
    <n v="626"/>
    <n v="297995"/>
    <n v="2.1"/>
    <n v="2.2999999999999998"/>
    <n v="1.1000000000000001"/>
  </r>
  <r>
    <x v="8"/>
    <x v="0"/>
    <x v="4"/>
    <n v="92950"/>
    <x v="0"/>
    <x v="1"/>
    <n v="357"/>
    <n v="351"/>
    <n v="331711"/>
    <n v="1.1000000000000001"/>
    <n v="1.1000000000000001"/>
    <n v="1"/>
  </r>
  <r>
    <x v="8"/>
    <x v="0"/>
    <x v="4"/>
    <s v="J0170"/>
    <x v="1"/>
    <x v="1"/>
    <n v="164"/>
    <n v="159"/>
    <n v="331711"/>
    <n v="0.5"/>
    <n v="0.5"/>
    <n v="1"/>
  </r>
  <r>
    <x v="8"/>
    <x v="0"/>
    <x v="4"/>
    <s v="J1200"/>
    <x v="2"/>
    <x v="1"/>
    <n v="725"/>
    <n v="660"/>
    <n v="331711"/>
    <n v="2"/>
    <n v="2.2000000000000002"/>
    <n v="1.1000000000000001"/>
  </r>
  <r>
    <x v="8"/>
    <x v="1"/>
    <x v="1"/>
    <n v="92950"/>
    <x v="0"/>
    <x v="1"/>
    <n v="203"/>
    <n v="203"/>
    <s v="&amp;nbsp;"/>
    <s v="&amp;nbsp;"/>
    <s v="&amp;nbsp;"/>
    <n v="1"/>
  </r>
  <r>
    <x v="8"/>
    <x v="1"/>
    <x v="1"/>
    <s v="J0170"/>
    <x v="1"/>
    <x v="1"/>
    <n v="29"/>
    <n v="29"/>
    <s v="&amp;nbsp;"/>
    <s v="&amp;nbsp;"/>
    <s v="&amp;nbsp;"/>
    <n v="1"/>
  </r>
  <r>
    <x v="8"/>
    <x v="1"/>
    <x v="1"/>
    <s v="J1200"/>
    <x v="2"/>
    <x v="1"/>
    <n v="67"/>
    <n v="64"/>
    <s v="&amp;nbsp;"/>
    <s v="&amp;nbsp;"/>
    <s v="&amp;nbsp;"/>
    <n v="1"/>
  </r>
  <r>
    <x v="8"/>
    <x v="1"/>
    <x v="0"/>
    <n v="92950"/>
    <x v="0"/>
    <x v="1"/>
    <n v="471"/>
    <n v="457"/>
    <n v="184194"/>
    <n v="2.5"/>
    <n v="2.6"/>
    <n v="1"/>
  </r>
  <r>
    <x v="8"/>
    <x v="1"/>
    <x v="0"/>
    <s v="J0170"/>
    <x v="1"/>
    <x v="1"/>
    <n v="105"/>
    <n v="102"/>
    <n v="184194"/>
    <n v="0.6"/>
    <n v="0.6"/>
    <n v="1"/>
  </r>
  <r>
    <x v="8"/>
    <x v="1"/>
    <x v="0"/>
    <s v="J1200"/>
    <x v="2"/>
    <x v="1"/>
    <n v="240"/>
    <n v="221"/>
    <n v="184194"/>
    <n v="1.2"/>
    <n v="1.3"/>
    <n v="1.1000000000000001"/>
  </r>
  <r>
    <x v="8"/>
    <x v="1"/>
    <x v="2"/>
    <n v="92950"/>
    <x v="0"/>
    <x v="1"/>
    <n v="509"/>
    <n v="495"/>
    <n v="203096"/>
    <n v="2.4"/>
    <n v="2.5"/>
    <n v="1"/>
  </r>
  <r>
    <x v="8"/>
    <x v="1"/>
    <x v="2"/>
    <s v="J0170"/>
    <x v="1"/>
    <x v="1"/>
    <n v="153"/>
    <n v="149"/>
    <n v="203096"/>
    <n v="0.7"/>
    <n v="0.8"/>
    <n v="1"/>
  </r>
  <r>
    <x v="8"/>
    <x v="1"/>
    <x v="2"/>
    <s v="J1200"/>
    <x v="2"/>
    <x v="1"/>
    <n v="347"/>
    <n v="310"/>
    <n v="203096"/>
    <n v="1.5"/>
    <n v="1.7"/>
    <n v="1.1000000000000001"/>
  </r>
  <r>
    <x v="8"/>
    <x v="1"/>
    <x v="4"/>
    <n v="92950"/>
    <x v="0"/>
    <x v="1"/>
    <n v="455"/>
    <n v="450"/>
    <n v="225899"/>
    <n v="2"/>
    <n v="2"/>
    <n v="1"/>
  </r>
  <r>
    <x v="8"/>
    <x v="1"/>
    <x v="4"/>
    <s v="J0170"/>
    <x v="1"/>
    <x v="1"/>
    <n v="164"/>
    <n v="164"/>
    <n v="225899"/>
    <n v="0.7"/>
    <n v="0.7"/>
    <n v="1"/>
  </r>
  <r>
    <x v="8"/>
    <x v="1"/>
    <x v="4"/>
    <s v="J1200"/>
    <x v="2"/>
    <x v="1"/>
    <n v="367"/>
    <n v="336"/>
    <n v="225899"/>
    <n v="1.5"/>
    <n v="1.6"/>
    <n v="1.1000000000000001"/>
  </r>
  <r>
    <x v="0"/>
    <x v="0"/>
    <x v="0"/>
    <s v="J0170"/>
    <x v="1"/>
    <x v="1"/>
    <n v="2"/>
    <n v="2"/>
    <n v="5133"/>
    <n v="0.4"/>
    <n v="0.4"/>
    <n v="1"/>
  </r>
  <r>
    <x v="0"/>
    <x v="1"/>
    <x v="1"/>
    <n v="92950"/>
    <x v="0"/>
    <x v="1"/>
    <n v="3"/>
    <n v="3"/>
    <n v="5637"/>
    <n v="0.5"/>
    <n v="0.5"/>
    <n v="1"/>
  </r>
  <r>
    <x v="5"/>
    <x v="1"/>
    <x v="3"/>
    <s v="J1200"/>
    <x v="2"/>
    <x v="1"/>
    <n v="7"/>
    <n v="7"/>
    <n v="15616"/>
    <n v="0.4"/>
    <n v="0.4"/>
    <n v="1"/>
  </r>
  <r>
    <x v="5"/>
    <x v="1"/>
    <x v="2"/>
    <s v="J1200"/>
    <x v="2"/>
    <x v="1"/>
    <n v="15"/>
    <n v="12"/>
    <n v="15578"/>
    <n v="0.8"/>
    <n v="1"/>
    <n v="1.3"/>
  </r>
  <r>
    <x v="2"/>
    <x v="0"/>
    <x v="2"/>
    <n v="92950"/>
    <x v="0"/>
    <x v="1"/>
    <n v="1"/>
    <n v="1"/>
    <n v="8711"/>
    <n v="0.1"/>
    <n v="0.1"/>
    <n v="1"/>
  </r>
  <r>
    <x v="2"/>
    <x v="1"/>
    <x v="3"/>
    <s v="J1200"/>
    <x v="2"/>
    <x v="1"/>
    <n v="5"/>
    <n v="5"/>
    <n v="7693"/>
    <n v="0.6"/>
    <n v="0.6"/>
    <n v="1"/>
  </r>
  <r>
    <x v="2"/>
    <x v="1"/>
    <x v="0"/>
    <n v="92950"/>
    <x v="0"/>
    <x v="1"/>
    <n v="1"/>
    <n v="1"/>
    <n v="8263"/>
    <n v="0.1"/>
    <n v="0.1"/>
    <n v="1"/>
  </r>
  <r>
    <x v="2"/>
    <x v="1"/>
    <x v="2"/>
    <s v="J0170"/>
    <x v="1"/>
    <x v="1"/>
    <n v="3"/>
    <n v="3"/>
    <n v="8457"/>
    <n v="0.4"/>
    <n v="0.4"/>
    <n v="1"/>
  </r>
  <r>
    <x v="9"/>
    <x v="0"/>
    <x v="2"/>
    <s v="J1200"/>
    <x v="2"/>
    <x v="1"/>
    <n v="2"/>
    <n v="2"/>
    <n v="7962"/>
    <n v="0.3"/>
    <n v="0.3"/>
    <n v="1"/>
  </r>
  <r>
    <x v="9"/>
    <x v="1"/>
    <x v="0"/>
    <s v="J1200"/>
    <x v="2"/>
    <x v="1"/>
    <n v="1"/>
    <n v="1"/>
    <n v="8456"/>
    <n v="0.1"/>
    <n v="0.1"/>
    <n v="1"/>
  </r>
  <r>
    <x v="3"/>
    <x v="0"/>
    <x v="0"/>
    <s v="J1200"/>
    <x v="2"/>
    <x v="1"/>
    <n v="162"/>
    <n v="129"/>
    <n v="76708"/>
    <n v="1.7"/>
    <n v="2.1"/>
    <n v="1.3"/>
  </r>
  <r>
    <x v="4"/>
    <x v="0"/>
    <x v="1"/>
    <n v="92950"/>
    <x v="0"/>
    <x v="1"/>
    <n v="12"/>
    <n v="11"/>
    <n v="76503"/>
    <n v="0.1"/>
    <n v="0.2"/>
    <n v="1.1000000000000001"/>
  </r>
  <r>
    <x v="4"/>
    <x v="0"/>
    <x v="0"/>
    <n v="92950"/>
    <x v="0"/>
    <x v="1"/>
    <n v="19"/>
    <n v="18"/>
    <n v="76760"/>
    <n v="0.2"/>
    <n v="0.2"/>
    <n v="1.1000000000000001"/>
  </r>
  <r>
    <x v="4"/>
    <x v="1"/>
    <x v="3"/>
    <s v="J1200"/>
    <x v="2"/>
    <x v="1"/>
    <n v="28"/>
    <n v="27"/>
    <n v="63303"/>
    <n v="0.4"/>
    <n v="0.4"/>
    <n v="1"/>
  </r>
  <r>
    <x v="4"/>
    <x v="1"/>
    <x v="2"/>
    <s v="J0170"/>
    <x v="1"/>
    <x v="1"/>
    <n v="6"/>
    <n v="6"/>
    <n v="68389"/>
    <n v="0.1"/>
    <n v="0.1"/>
    <n v="1"/>
  </r>
  <r>
    <x v="6"/>
    <x v="0"/>
    <x v="0"/>
    <s v="J0170"/>
    <x v="1"/>
    <x v="1"/>
    <n v="1"/>
    <n v="1"/>
    <n v="14049"/>
    <n v="0.1"/>
    <n v="0.1"/>
    <n v="1"/>
  </r>
  <r>
    <x v="7"/>
    <x v="1"/>
    <x v="3"/>
    <s v="J0170"/>
    <x v="1"/>
    <x v="1"/>
    <n v="3"/>
    <n v="3"/>
    <n v="15676"/>
    <n v="0.2"/>
    <n v="0.2"/>
    <n v="1"/>
  </r>
  <r>
    <x v="8"/>
    <x v="0"/>
    <x v="2"/>
    <s v="J1200"/>
    <x v="2"/>
    <x v="1"/>
    <n v="23"/>
    <n v="20"/>
    <n v="16954"/>
    <n v="1.2"/>
    <n v="1.4"/>
    <n v="1.1000000000000001"/>
  </r>
  <r>
    <x v="1"/>
    <x v="0"/>
    <x v="2"/>
    <s v="J1200"/>
    <x v="2"/>
    <x v="1"/>
    <n v="37"/>
    <n v="32"/>
    <n v="13280"/>
    <n v="2.4"/>
    <n v="2.8"/>
    <n v="1.2"/>
  </r>
  <r>
    <x v="1"/>
    <x v="1"/>
    <x v="0"/>
    <s v="J1200"/>
    <x v="2"/>
    <x v="1"/>
    <n v="13"/>
    <n v="13"/>
    <n v="13779"/>
    <n v="0.9"/>
    <n v="0.9"/>
    <n v="1"/>
  </r>
  <r>
    <x v="2"/>
    <x v="1"/>
    <x v="2"/>
    <s v="J1200"/>
    <x v="2"/>
    <x v="1"/>
    <n v="10"/>
    <n v="9"/>
    <n v="8457"/>
    <n v="1.1000000000000001"/>
    <n v="1.2"/>
    <n v="1.1000000000000001"/>
  </r>
  <r>
    <x v="9"/>
    <x v="1"/>
    <x v="3"/>
    <s v="J0170"/>
    <x v="1"/>
    <x v="1"/>
    <n v="2"/>
    <n v="1"/>
    <n v="8064"/>
    <n v="0.1"/>
    <n v="0.2"/>
    <n v="2"/>
  </r>
  <r>
    <x v="3"/>
    <x v="0"/>
    <x v="3"/>
    <s v="J0170"/>
    <x v="1"/>
    <x v="1"/>
    <n v="6"/>
    <n v="6"/>
    <n v="74779"/>
    <n v="0.1"/>
    <n v="0.1"/>
    <n v="1"/>
  </r>
  <r>
    <x v="3"/>
    <x v="1"/>
    <x v="3"/>
    <n v="92950"/>
    <x v="0"/>
    <x v="1"/>
    <n v="10"/>
    <n v="9"/>
    <n v="66802"/>
    <n v="0.1"/>
    <n v="0.1"/>
    <n v="1.1000000000000001"/>
  </r>
  <r>
    <x v="3"/>
    <x v="1"/>
    <x v="1"/>
    <s v="J0170"/>
    <x v="1"/>
    <x v="1"/>
    <n v="2"/>
    <n v="2"/>
    <n v="69224"/>
    <n v="0"/>
    <n v="0"/>
    <n v="1"/>
  </r>
  <r>
    <x v="3"/>
    <x v="1"/>
    <x v="0"/>
    <s v="J0170"/>
    <x v="1"/>
    <x v="1"/>
    <n v="5"/>
    <n v="5"/>
    <n v="67505"/>
    <n v="0.1"/>
    <n v="0.1"/>
    <n v="1"/>
  </r>
  <r>
    <x v="4"/>
    <x v="1"/>
    <x v="3"/>
    <s v="J0170"/>
    <x v="1"/>
    <x v="1"/>
    <n v="5"/>
    <n v="5"/>
    <n v="63303"/>
    <n v="0.1"/>
    <n v="0.1"/>
    <n v="1"/>
  </r>
  <r>
    <x v="6"/>
    <x v="1"/>
    <x v="2"/>
    <s v="J1200"/>
    <x v="2"/>
    <x v="1"/>
    <n v="1"/>
    <n v="1"/>
    <n v="14690"/>
    <n v="0.1"/>
    <n v="0.1"/>
    <n v="1"/>
  </r>
  <r>
    <x v="7"/>
    <x v="0"/>
    <x v="3"/>
    <s v="J1200"/>
    <x v="2"/>
    <x v="1"/>
    <n v="5"/>
    <n v="5"/>
    <n v="18981"/>
    <n v="0.3"/>
    <n v="0.3"/>
    <n v="1"/>
  </r>
  <r>
    <x v="7"/>
    <x v="0"/>
    <x v="2"/>
    <s v="J0170"/>
    <x v="1"/>
    <x v="1"/>
    <n v="2"/>
    <n v="2"/>
    <n v="20559"/>
    <n v="0.1"/>
    <n v="0.1"/>
    <n v="1"/>
  </r>
  <r>
    <x v="7"/>
    <x v="0"/>
    <x v="2"/>
    <s v="J1200"/>
    <x v="2"/>
    <x v="1"/>
    <n v="47"/>
    <n v="43"/>
    <n v="20559"/>
    <n v="2.1"/>
    <n v="2.2999999999999998"/>
    <n v="1.1000000000000001"/>
  </r>
  <r>
    <x v="7"/>
    <x v="1"/>
    <x v="1"/>
    <s v="J1200"/>
    <x v="2"/>
    <x v="1"/>
    <n v="10"/>
    <n v="8"/>
    <n v="16087"/>
    <n v="0.5"/>
    <n v="0.6"/>
    <n v="1.3"/>
  </r>
  <r>
    <x v="7"/>
    <x v="1"/>
    <x v="0"/>
    <s v="J1200"/>
    <x v="2"/>
    <x v="1"/>
    <n v="26"/>
    <n v="21"/>
    <n v="16154"/>
    <n v="1.3"/>
    <n v="1.6"/>
    <n v="1.2"/>
  </r>
  <r>
    <x v="8"/>
    <x v="0"/>
    <x v="1"/>
    <n v="92950"/>
    <x v="0"/>
    <x v="1"/>
    <n v="11"/>
    <n v="10"/>
    <n v="16072"/>
    <n v="0.6"/>
    <n v="0.7"/>
    <n v="1.1000000000000001"/>
  </r>
  <r>
    <x v="8"/>
    <x v="1"/>
    <x v="3"/>
    <s v="J0170"/>
    <x v="1"/>
    <x v="1"/>
    <n v="3"/>
    <n v="3"/>
    <n v="10290"/>
    <n v="0.3"/>
    <n v="0.3"/>
    <n v="1"/>
  </r>
  <r>
    <x v="8"/>
    <x v="1"/>
    <x v="2"/>
    <s v="J0170"/>
    <x v="1"/>
    <x v="1"/>
    <n v="8"/>
    <n v="8"/>
    <n v="11667"/>
    <n v="0.7"/>
    <n v="0.7"/>
    <n v="1"/>
  </r>
  <r>
    <x v="0"/>
    <x v="0"/>
    <x v="1"/>
    <n v="92950"/>
    <x v="0"/>
    <x v="1"/>
    <n v="3"/>
    <n v="2"/>
    <n v="5226"/>
    <n v="0.4"/>
    <n v="0.6"/>
    <n v="1.5"/>
  </r>
  <r>
    <x v="1"/>
    <x v="0"/>
    <x v="3"/>
    <s v="J1200"/>
    <x v="2"/>
    <x v="1"/>
    <n v="9"/>
    <n v="8"/>
    <n v="12875"/>
    <n v="0.6"/>
    <n v="0.7"/>
    <n v="1.1000000000000001"/>
  </r>
  <r>
    <x v="1"/>
    <x v="1"/>
    <x v="1"/>
    <s v="J1200"/>
    <x v="2"/>
    <x v="1"/>
    <n v="8"/>
    <n v="6"/>
    <n v="13850"/>
    <n v="0.4"/>
    <n v="0.6"/>
    <n v="1.3"/>
  </r>
  <r>
    <x v="1"/>
    <x v="1"/>
    <x v="0"/>
    <s v="J0170"/>
    <x v="1"/>
    <x v="1"/>
    <n v="1"/>
    <n v="1"/>
    <n v="13779"/>
    <n v="0.1"/>
    <n v="0.1"/>
    <n v="1"/>
  </r>
  <r>
    <x v="2"/>
    <x v="0"/>
    <x v="3"/>
    <s v="J1200"/>
    <x v="2"/>
    <x v="1"/>
    <n v="6"/>
    <n v="6"/>
    <n v="7977"/>
    <n v="0.8"/>
    <n v="0.8"/>
    <n v="1"/>
  </r>
  <r>
    <x v="2"/>
    <x v="0"/>
    <x v="2"/>
    <s v="J1200"/>
    <x v="2"/>
    <x v="1"/>
    <n v="34"/>
    <n v="29"/>
    <n v="8711"/>
    <n v="3.3"/>
    <n v="3.9"/>
    <n v="1.2"/>
  </r>
  <r>
    <x v="2"/>
    <x v="1"/>
    <x v="3"/>
    <n v="92950"/>
    <x v="0"/>
    <x v="1"/>
    <n v="1"/>
    <n v="1"/>
    <n v="7693"/>
    <n v="0.1"/>
    <n v="0.1"/>
    <n v="1"/>
  </r>
  <r>
    <x v="2"/>
    <x v="1"/>
    <x v="1"/>
    <s v="J1200"/>
    <x v="2"/>
    <x v="1"/>
    <n v="5"/>
    <n v="4"/>
    <n v="8398"/>
    <n v="0.5"/>
    <n v="0.6"/>
    <n v="1.3"/>
  </r>
  <r>
    <x v="2"/>
    <x v="1"/>
    <x v="0"/>
    <s v="J1200"/>
    <x v="2"/>
    <x v="1"/>
    <n v="12"/>
    <n v="10"/>
    <n v="8263"/>
    <n v="1.2"/>
    <n v="1.5"/>
    <n v="1.2"/>
  </r>
  <r>
    <x v="9"/>
    <x v="1"/>
    <x v="2"/>
    <s v="J0170"/>
    <x v="1"/>
    <x v="1"/>
    <n v="1"/>
    <n v="1"/>
    <n v="8459"/>
    <n v="0.1"/>
    <n v="0.1"/>
    <n v="1"/>
  </r>
  <r>
    <x v="3"/>
    <x v="0"/>
    <x v="1"/>
    <s v="J0170"/>
    <x v="1"/>
    <x v="1"/>
    <n v="11"/>
    <n v="9"/>
    <n v="78670"/>
    <n v="0.1"/>
    <n v="0.1"/>
    <n v="1.2"/>
  </r>
  <r>
    <x v="3"/>
    <x v="1"/>
    <x v="2"/>
    <n v="92950"/>
    <x v="0"/>
    <x v="1"/>
    <n v="7"/>
    <n v="7"/>
    <n v="66952"/>
    <n v="0.1"/>
    <n v="0.1"/>
    <n v="1"/>
  </r>
  <r>
    <x v="4"/>
    <x v="0"/>
    <x v="1"/>
    <s v="J0170"/>
    <x v="1"/>
    <x v="1"/>
    <n v="13"/>
    <n v="12"/>
    <n v="76503"/>
    <n v="0.2"/>
    <n v="0.2"/>
    <n v="1.1000000000000001"/>
  </r>
  <r>
    <x v="4"/>
    <x v="0"/>
    <x v="0"/>
    <s v="J0170"/>
    <x v="1"/>
    <x v="1"/>
    <n v="10"/>
    <n v="10"/>
    <n v="76760"/>
    <n v="0.1"/>
    <n v="0.1"/>
    <n v="1"/>
  </r>
  <r>
    <x v="7"/>
    <x v="1"/>
    <x v="1"/>
    <s v="J0170"/>
    <x v="1"/>
    <x v="1"/>
    <n v="5"/>
    <n v="5"/>
    <n v="16087"/>
    <n v="0.3"/>
    <n v="0.3"/>
    <n v="1"/>
  </r>
  <r>
    <x v="7"/>
    <x v="1"/>
    <x v="0"/>
    <s v="J0170"/>
    <x v="1"/>
    <x v="1"/>
    <n v="6"/>
    <n v="6"/>
    <n v="16154"/>
    <n v="0.4"/>
    <n v="0.4"/>
    <n v="1"/>
  </r>
  <r>
    <x v="8"/>
    <x v="0"/>
    <x v="0"/>
    <n v="92950"/>
    <x v="0"/>
    <x v="1"/>
    <n v="8"/>
    <n v="8"/>
    <n v="16473"/>
    <n v="0.5"/>
    <n v="0.5"/>
    <n v="1"/>
  </r>
  <r>
    <x v="8"/>
    <x v="1"/>
    <x v="1"/>
    <s v="J0170"/>
    <x v="1"/>
    <x v="1"/>
    <n v="3"/>
    <n v="3"/>
    <n v="10768"/>
    <n v="0.3"/>
    <n v="0.3"/>
    <n v="1"/>
  </r>
  <r>
    <x v="0"/>
    <x v="0"/>
    <x v="2"/>
    <s v="J1200"/>
    <x v="2"/>
    <x v="1"/>
    <n v="1"/>
    <n v="1"/>
    <n v="5093"/>
    <n v="0.2"/>
    <n v="0.2"/>
    <n v="1"/>
  </r>
  <r>
    <x v="0"/>
    <x v="1"/>
    <x v="1"/>
    <s v="J1200"/>
    <x v="2"/>
    <x v="1"/>
    <n v="1"/>
    <n v="1"/>
    <n v="5637"/>
    <n v="0.2"/>
    <n v="0.2"/>
    <n v="1"/>
  </r>
  <r>
    <x v="5"/>
    <x v="1"/>
    <x v="1"/>
    <s v="J0170"/>
    <x v="1"/>
    <x v="1"/>
    <n v="1"/>
    <n v="1"/>
    <n v="15941"/>
    <n v="0.1"/>
    <n v="0.1"/>
    <n v="1"/>
  </r>
  <r>
    <x v="1"/>
    <x v="0"/>
    <x v="1"/>
    <s v="J1200"/>
    <x v="2"/>
    <x v="1"/>
    <n v="11"/>
    <n v="10"/>
    <n v="13483"/>
    <n v="0.7"/>
    <n v="0.8"/>
    <n v="1.1000000000000001"/>
  </r>
  <r>
    <x v="1"/>
    <x v="0"/>
    <x v="0"/>
    <s v="J1200"/>
    <x v="2"/>
    <x v="1"/>
    <n v="11"/>
    <n v="11"/>
    <n v="13298"/>
    <n v="0.8"/>
    <n v="0.8"/>
    <n v="1"/>
  </r>
  <r>
    <x v="2"/>
    <x v="0"/>
    <x v="0"/>
    <s v="J1200"/>
    <x v="2"/>
    <x v="1"/>
    <n v="22"/>
    <n v="18"/>
    <n v="8616"/>
    <n v="2.1"/>
    <n v="2.6"/>
    <n v="1.2"/>
  </r>
  <r>
    <x v="9"/>
    <x v="0"/>
    <x v="3"/>
    <n v="92950"/>
    <x v="0"/>
    <x v="1"/>
    <n v="1"/>
    <n v="1"/>
    <n v="7614"/>
    <n v="0.1"/>
    <n v="0.1"/>
    <n v="1"/>
  </r>
  <r>
    <x v="9"/>
    <x v="0"/>
    <x v="0"/>
    <s v="J0170"/>
    <x v="1"/>
    <x v="1"/>
    <n v="2"/>
    <n v="2"/>
    <n v="8002"/>
    <n v="0.2"/>
    <n v="0.2"/>
    <n v="1"/>
  </r>
  <r>
    <x v="3"/>
    <x v="0"/>
    <x v="1"/>
    <n v="92950"/>
    <x v="0"/>
    <x v="1"/>
    <n v="2"/>
    <n v="1"/>
    <n v="78670"/>
    <n v="0"/>
    <n v="0"/>
    <n v="2"/>
  </r>
  <r>
    <x v="3"/>
    <x v="0"/>
    <x v="0"/>
    <n v="92950"/>
    <x v="0"/>
    <x v="1"/>
    <n v="6"/>
    <n v="5"/>
    <n v="76708"/>
    <n v="0.1"/>
    <n v="0.1"/>
    <n v="1.2"/>
  </r>
  <r>
    <x v="3"/>
    <x v="1"/>
    <x v="3"/>
    <s v="J1200"/>
    <x v="2"/>
    <x v="1"/>
    <n v="29"/>
    <n v="26"/>
    <n v="66802"/>
    <n v="0.4"/>
    <n v="0.4"/>
    <n v="1.1000000000000001"/>
  </r>
  <r>
    <x v="3"/>
    <x v="1"/>
    <x v="2"/>
    <s v="J0170"/>
    <x v="1"/>
    <x v="1"/>
    <n v="10"/>
    <n v="10"/>
    <n v="66952"/>
    <n v="0.1"/>
    <n v="0.1"/>
    <n v="1"/>
  </r>
  <r>
    <x v="6"/>
    <x v="0"/>
    <x v="2"/>
    <s v="J1200"/>
    <x v="2"/>
    <x v="1"/>
    <n v="4"/>
    <n v="3"/>
    <n v="14125"/>
    <n v="0.2"/>
    <n v="0.3"/>
    <n v="1.3"/>
  </r>
  <r>
    <x v="6"/>
    <x v="1"/>
    <x v="0"/>
    <s v="J1200"/>
    <x v="2"/>
    <x v="1"/>
    <n v="1"/>
    <n v="1"/>
    <n v="14723"/>
    <n v="0.1"/>
    <n v="0.1"/>
    <n v="1"/>
  </r>
  <r>
    <x v="7"/>
    <x v="0"/>
    <x v="1"/>
    <s v="J0170"/>
    <x v="1"/>
    <x v="1"/>
    <n v="1"/>
    <n v="1"/>
    <n v="19384"/>
    <n v="0.1"/>
    <n v="0.1"/>
    <n v="1"/>
  </r>
  <r>
    <x v="7"/>
    <x v="0"/>
    <x v="1"/>
    <s v="J1200"/>
    <x v="2"/>
    <x v="1"/>
    <n v="31"/>
    <n v="26"/>
    <n v="19384"/>
    <n v="1.3"/>
    <n v="1.6"/>
    <n v="1.2"/>
  </r>
  <r>
    <x v="7"/>
    <x v="0"/>
    <x v="0"/>
    <s v="J0170"/>
    <x v="1"/>
    <x v="1"/>
    <n v="7"/>
    <n v="6"/>
    <n v="19707"/>
    <n v="0.3"/>
    <n v="0.4"/>
    <n v="1.2"/>
  </r>
  <r>
    <x v="7"/>
    <x v="1"/>
    <x v="2"/>
    <n v="92950"/>
    <x v="0"/>
    <x v="1"/>
    <n v="17"/>
    <n v="17"/>
    <n v="16904"/>
    <n v="1"/>
    <n v="1"/>
    <n v="1"/>
  </r>
  <r>
    <x v="8"/>
    <x v="0"/>
    <x v="3"/>
    <n v="92950"/>
    <x v="0"/>
    <x v="1"/>
    <n v="6"/>
    <n v="6"/>
    <n v="15548"/>
    <n v="0.4"/>
    <n v="0.4"/>
    <n v="1"/>
  </r>
  <r>
    <x v="8"/>
    <x v="0"/>
    <x v="1"/>
    <s v="J0170"/>
    <x v="1"/>
    <x v="1"/>
    <n v="5"/>
    <n v="5"/>
    <n v="16072"/>
    <n v="0.3"/>
    <n v="0.3"/>
    <n v="1"/>
  </r>
  <r>
    <x v="8"/>
    <x v="0"/>
    <x v="0"/>
    <s v="J0170"/>
    <x v="1"/>
    <x v="1"/>
    <n v="3"/>
    <n v="3"/>
    <n v="16473"/>
    <n v="0.2"/>
    <n v="0.2"/>
    <n v="1"/>
  </r>
  <r>
    <x v="8"/>
    <x v="1"/>
    <x v="1"/>
    <n v="92950"/>
    <x v="0"/>
    <x v="1"/>
    <n v="22"/>
    <n v="20"/>
    <n v="10768"/>
    <n v="1.9"/>
    <n v="2"/>
    <n v="1.1000000000000001"/>
  </r>
  <r>
    <x v="8"/>
    <x v="1"/>
    <x v="0"/>
    <n v="92950"/>
    <x v="0"/>
    <x v="1"/>
    <n v="19"/>
    <n v="18"/>
    <n v="11207"/>
    <n v="1.6"/>
    <n v="1.7"/>
    <n v="1.1000000000000001"/>
  </r>
  <r>
    <x v="0"/>
    <x v="1"/>
    <x v="3"/>
    <n v="92950"/>
    <x v="0"/>
    <x v="1"/>
    <n v="2"/>
    <n v="2"/>
    <n v="5238"/>
    <n v="0.4"/>
    <n v="0.4"/>
    <n v="1"/>
  </r>
  <r>
    <x v="0"/>
    <x v="1"/>
    <x v="1"/>
    <s v="J0170"/>
    <x v="1"/>
    <x v="1"/>
    <n v="3"/>
    <n v="2"/>
    <n v="5637"/>
    <n v="0.4"/>
    <n v="0.5"/>
    <n v="1.5"/>
  </r>
  <r>
    <x v="5"/>
    <x v="0"/>
    <x v="3"/>
    <s v="J1200"/>
    <x v="2"/>
    <x v="1"/>
    <n v="1"/>
    <n v="1"/>
    <n v="15073"/>
    <n v="0.1"/>
    <n v="0.1"/>
    <n v="1"/>
  </r>
  <r>
    <x v="5"/>
    <x v="1"/>
    <x v="1"/>
    <s v="J1200"/>
    <x v="2"/>
    <x v="1"/>
    <n v="3"/>
    <n v="3"/>
    <n v="15941"/>
    <n v="0.2"/>
    <n v="0.2"/>
    <n v="1"/>
  </r>
  <r>
    <x v="5"/>
    <x v="1"/>
    <x v="0"/>
    <s v="J0170"/>
    <x v="1"/>
    <x v="1"/>
    <n v="1"/>
    <n v="1"/>
    <n v="15688"/>
    <n v="0.1"/>
    <n v="0.1"/>
    <n v="1"/>
  </r>
  <r>
    <x v="5"/>
    <x v="1"/>
    <x v="0"/>
    <s v="J1200"/>
    <x v="2"/>
    <x v="1"/>
    <n v="7"/>
    <n v="7"/>
    <n v="15688"/>
    <n v="0.4"/>
    <n v="0.4"/>
    <n v="1"/>
  </r>
  <r>
    <x v="1"/>
    <x v="0"/>
    <x v="0"/>
    <s v="J0170"/>
    <x v="1"/>
    <x v="1"/>
    <n v="2"/>
    <n v="2"/>
    <n v="13298"/>
    <n v="0.2"/>
    <n v="0.2"/>
    <n v="1"/>
  </r>
  <r>
    <x v="1"/>
    <x v="1"/>
    <x v="1"/>
    <n v="92950"/>
    <x v="0"/>
    <x v="1"/>
    <n v="1"/>
    <n v="1"/>
    <n v="13850"/>
    <n v="0.1"/>
    <n v="0.1"/>
    <n v="1"/>
  </r>
  <r>
    <x v="1"/>
    <x v="1"/>
    <x v="0"/>
    <n v="92950"/>
    <x v="0"/>
    <x v="1"/>
    <n v="2"/>
    <n v="2"/>
    <n v="13779"/>
    <n v="0.1"/>
    <n v="0.1"/>
    <n v="1"/>
  </r>
  <r>
    <x v="2"/>
    <x v="0"/>
    <x v="0"/>
    <n v="92950"/>
    <x v="0"/>
    <x v="1"/>
    <n v="1"/>
    <n v="1"/>
    <n v="8616"/>
    <n v="0.1"/>
    <n v="0.1"/>
    <n v="1"/>
  </r>
  <r>
    <x v="2"/>
    <x v="1"/>
    <x v="1"/>
    <s v="J0170"/>
    <x v="1"/>
    <x v="1"/>
    <n v="1"/>
    <n v="1"/>
    <n v="8398"/>
    <n v="0.1"/>
    <n v="0.1"/>
    <n v="1"/>
  </r>
  <r>
    <x v="2"/>
    <x v="1"/>
    <x v="0"/>
    <s v="J0170"/>
    <x v="1"/>
    <x v="1"/>
    <n v="1"/>
    <n v="1"/>
    <n v="8263"/>
    <n v="0.1"/>
    <n v="0.1"/>
    <n v="1"/>
  </r>
  <r>
    <x v="9"/>
    <x v="0"/>
    <x v="1"/>
    <s v="J1200"/>
    <x v="2"/>
    <x v="1"/>
    <n v="3"/>
    <n v="2"/>
    <n v="8042"/>
    <n v="0.2"/>
    <n v="0.4"/>
    <n v="1.5"/>
  </r>
  <r>
    <x v="9"/>
    <x v="0"/>
    <x v="0"/>
    <s v="J1200"/>
    <x v="2"/>
    <x v="1"/>
    <n v="4"/>
    <n v="4"/>
    <n v="8002"/>
    <n v="0.5"/>
    <n v="0.5"/>
    <n v="1"/>
  </r>
  <r>
    <x v="3"/>
    <x v="1"/>
    <x v="2"/>
    <s v="J1200"/>
    <x v="2"/>
    <x v="1"/>
    <n v="109"/>
    <n v="97"/>
    <n v="66952"/>
    <n v="1.4"/>
    <n v="1.6"/>
    <n v="1.1000000000000001"/>
  </r>
  <r>
    <x v="4"/>
    <x v="0"/>
    <x v="1"/>
    <s v="J1200"/>
    <x v="2"/>
    <x v="1"/>
    <n v="74"/>
    <n v="62"/>
    <n v="76503"/>
    <n v="0.8"/>
    <n v="1"/>
    <n v="1.2"/>
  </r>
  <r>
    <x v="4"/>
    <x v="0"/>
    <x v="0"/>
    <s v="J1200"/>
    <x v="2"/>
    <x v="1"/>
    <n v="87"/>
    <n v="69"/>
    <n v="76760"/>
    <n v="0.9"/>
    <n v="1.1000000000000001"/>
    <n v="1.3"/>
  </r>
  <r>
    <x v="4"/>
    <x v="0"/>
    <x v="2"/>
    <n v="92950"/>
    <x v="0"/>
    <x v="1"/>
    <n v="16"/>
    <n v="16"/>
    <n v="77976"/>
    <n v="0.2"/>
    <n v="0.2"/>
    <n v="1"/>
  </r>
  <r>
    <x v="4"/>
    <x v="1"/>
    <x v="0"/>
    <n v="92950"/>
    <x v="0"/>
    <x v="1"/>
    <n v="20"/>
    <n v="20"/>
    <n v="67542"/>
    <n v="0.3"/>
    <n v="0.3"/>
    <n v="1"/>
  </r>
  <r>
    <x v="6"/>
    <x v="0"/>
    <x v="3"/>
    <s v="J1200"/>
    <x v="2"/>
    <x v="1"/>
    <n v="1"/>
    <n v="1"/>
    <n v="13558"/>
    <n v="0.1"/>
    <n v="0.1"/>
    <n v="1"/>
  </r>
  <r>
    <x v="7"/>
    <x v="1"/>
    <x v="3"/>
    <n v="92950"/>
    <x v="0"/>
    <x v="1"/>
    <n v="13"/>
    <n v="13"/>
    <n v="15676"/>
    <n v="0.8"/>
    <n v="0.8"/>
    <n v="1"/>
  </r>
  <r>
    <x v="8"/>
    <x v="0"/>
    <x v="1"/>
    <s v="J1200"/>
    <x v="2"/>
    <x v="1"/>
    <n v="16"/>
    <n v="15"/>
    <n v="16072"/>
    <n v="0.9"/>
    <n v="1"/>
    <n v="1.1000000000000001"/>
  </r>
  <r>
    <x v="8"/>
    <x v="0"/>
    <x v="0"/>
    <s v="J1200"/>
    <x v="2"/>
    <x v="1"/>
    <n v="17"/>
    <n v="16"/>
    <n v="16473"/>
    <n v="1"/>
    <n v="1"/>
    <n v="1.1000000000000001"/>
  </r>
  <r>
    <x v="8"/>
    <x v="0"/>
    <x v="2"/>
    <n v="92950"/>
    <x v="0"/>
    <x v="1"/>
    <n v="11"/>
    <n v="11"/>
    <n v="16954"/>
    <n v="0.6"/>
    <n v="0.6"/>
    <n v="1"/>
  </r>
  <r>
    <x v="0"/>
    <x v="0"/>
    <x v="0"/>
    <s v="J1200"/>
    <x v="2"/>
    <x v="1"/>
    <n v="1"/>
    <n v="1"/>
    <n v="5133"/>
    <n v="0.2"/>
    <n v="0.2"/>
    <n v="1"/>
  </r>
  <r>
    <x v="5"/>
    <x v="0"/>
    <x v="1"/>
    <s v="J1200"/>
    <x v="2"/>
    <x v="1"/>
    <n v="2"/>
    <n v="2"/>
    <n v="15393"/>
    <n v="0.1"/>
    <n v="0.1"/>
    <n v="1"/>
  </r>
  <r>
    <x v="5"/>
    <x v="0"/>
    <x v="0"/>
    <s v="J1200"/>
    <x v="2"/>
    <x v="1"/>
    <n v="6"/>
    <n v="6"/>
    <n v="15124"/>
    <n v="0.4"/>
    <n v="0.4"/>
    <n v="1"/>
  </r>
  <r>
    <x v="1"/>
    <x v="0"/>
    <x v="3"/>
    <s v="J0170"/>
    <x v="1"/>
    <x v="1"/>
    <n v="1"/>
    <n v="1"/>
    <n v="12875"/>
    <n v="0.1"/>
    <n v="0.1"/>
    <n v="1"/>
  </r>
  <r>
    <x v="1"/>
    <x v="0"/>
    <x v="1"/>
    <n v="92950"/>
    <x v="0"/>
    <x v="1"/>
    <n v="1"/>
    <n v="1"/>
    <n v="13483"/>
    <n v="0.1"/>
    <n v="0.1"/>
    <n v="1"/>
  </r>
  <r>
    <x v="1"/>
    <x v="1"/>
    <x v="1"/>
    <s v="J0170"/>
    <x v="1"/>
    <x v="1"/>
    <n v="1"/>
    <n v="1"/>
    <n v="13850"/>
    <n v="0.1"/>
    <n v="0.1"/>
    <n v="1"/>
  </r>
  <r>
    <x v="9"/>
    <x v="1"/>
    <x v="3"/>
    <n v="92950"/>
    <x v="0"/>
    <x v="1"/>
    <n v="1"/>
    <n v="1"/>
    <n v="8064"/>
    <n v="0.1"/>
    <n v="0.1"/>
    <n v="1"/>
  </r>
  <r>
    <x v="9"/>
    <x v="1"/>
    <x v="2"/>
    <s v="J1200"/>
    <x v="2"/>
    <x v="1"/>
    <n v="2"/>
    <n v="2"/>
    <n v="8459"/>
    <n v="0.2"/>
    <n v="0.2"/>
    <n v="1"/>
  </r>
  <r>
    <x v="3"/>
    <x v="0"/>
    <x v="1"/>
    <s v="J1200"/>
    <x v="2"/>
    <x v="1"/>
    <n v="123"/>
    <n v="103"/>
    <n v="78670"/>
    <n v="1.3"/>
    <n v="1.6"/>
    <n v="1.2"/>
  </r>
  <r>
    <x v="3"/>
    <x v="0"/>
    <x v="0"/>
    <s v="J0170"/>
    <x v="1"/>
    <x v="1"/>
    <n v="8"/>
    <n v="7"/>
    <n v="76708"/>
    <n v="0.1"/>
    <n v="0.1"/>
    <n v="1.1000000000000001"/>
  </r>
  <r>
    <x v="4"/>
    <x v="1"/>
    <x v="3"/>
    <n v="92950"/>
    <x v="0"/>
    <x v="1"/>
    <n v="26"/>
    <n v="23"/>
    <n v="63303"/>
    <n v="0.4"/>
    <n v="0.4"/>
    <n v="1.1000000000000001"/>
  </r>
  <r>
    <x v="4"/>
    <x v="1"/>
    <x v="2"/>
    <n v="92950"/>
    <x v="0"/>
    <x v="1"/>
    <n v="23"/>
    <n v="20"/>
    <n v="68389"/>
    <n v="0.3"/>
    <n v="0.3"/>
    <n v="1.1000000000000001"/>
  </r>
  <r>
    <x v="4"/>
    <x v="1"/>
    <x v="2"/>
    <s v="J1200"/>
    <x v="2"/>
    <x v="1"/>
    <n v="64"/>
    <n v="58"/>
    <n v="68389"/>
    <n v="0.8"/>
    <n v="0.9"/>
    <n v="1.1000000000000001"/>
  </r>
  <r>
    <x v="6"/>
    <x v="0"/>
    <x v="2"/>
    <n v="92950"/>
    <x v="0"/>
    <x v="1"/>
    <n v="1"/>
    <n v="1"/>
    <n v="14125"/>
    <n v="0.1"/>
    <n v="0.1"/>
    <n v="1"/>
  </r>
  <r>
    <x v="7"/>
    <x v="0"/>
    <x v="3"/>
    <n v="92950"/>
    <x v="0"/>
    <x v="1"/>
    <n v="5"/>
    <n v="5"/>
    <n v="18981"/>
    <n v="0.3"/>
    <n v="0.3"/>
    <n v="1"/>
  </r>
  <r>
    <x v="7"/>
    <x v="0"/>
    <x v="0"/>
    <s v="J1200"/>
    <x v="2"/>
    <x v="1"/>
    <n v="37"/>
    <n v="32"/>
    <n v="19707"/>
    <n v="1.6"/>
    <n v="1.9"/>
    <n v="1.2"/>
  </r>
  <r>
    <x v="7"/>
    <x v="0"/>
    <x v="2"/>
    <n v="92950"/>
    <x v="0"/>
    <x v="1"/>
    <n v="8"/>
    <n v="8"/>
    <n v="20559"/>
    <n v="0.4"/>
    <n v="0.4"/>
    <n v="1"/>
  </r>
  <r>
    <x v="7"/>
    <x v="1"/>
    <x v="1"/>
    <n v="92950"/>
    <x v="0"/>
    <x v="1"/>
    <n v="13"/>
    <n v="12"/>
    <n v="16087"/>
    <n v="0.7"/>
    <n v="0.8"/>
    <n v="1.1000000000000001"/>
  </r>
  <r>
    <x v="7"/>
    <x v="1"/>
    <x v="0"/>
    <n v="92950"/>
    <x v="0"/>
    <x v="1"/>
    <n v="17"/>
    <n v="16"/>
    <n v="16154"/>
    <n v="1"/>
    <n v="1.1000000000000001"/>
    <n v="1.1000000000000001"/>
  </r>
  <r>
    <x v="8"/>
    <x v="0"/>
    <x v="3"/>
    <s v="J1200"/>
    <x v="2"/>
    <x v="1"/>
    <n v="3"/>
    <n v="3"/>
    <n v="15548"/>
    <n v="0.2"/>
    <n v="0.2"/>
    <n v="1"/>
  </r>
  <r>
    <x v="8"/>
    <x v="0"/>
    <x v="2"/>
    <s v="J0170"/>
    <x v="1"/>
    <x v="1"/>
    <n v="5"/>
    <n v="5"/>
    <n v="16954"/>
    <n v="0.3"/>
    <n v="0.3"/>
    <n v="1"/>
  </r>
  <r>
    <x v="8"/>
    <x v="1"/>
    <x v="1"/>
    <s v="J1200"/>
    <x v="2"/>
    <x v="1"/>
    <n v="6"/>
    <n v="6"/>
    <n v="10768"/>
    <n v="0.6"/>
    <n v="0.6"/>
    <n v="1"/>
  </r>
  <r>
    <x v="8"/>
    <x v="1"/>
    <x v="0"/>
    <s v="J0170"/>
    <x v="1"/>
    <x v="1"/>
    <n v="3"/>
    <n v="3"/>
    <n v="11207"/>
    <n v="0.3"/>
    <n v="0.3"/>
    <n v="1"/>
  </r>
  <r>
    <x v="8"/>
    <x v="1"/>
    <x v="0"/>
    <s v="J1200"/>
    <x v="2"/>
    <x v="1"/>
    <n v="6"/>
    <n v="6"/>
    <n v="11207"/>
    <n v="0.5"/>
    <n v="0.5"/>
    <n v="1"/>
  </r>
  <r>
    <x v="5"/>
    <x v="1"/>
    <x v="3"/>
    <s v="J0170"/>
    <x v="1"/>
    <x v="1"/>
    <n v="2"/>
    <n v="2"/>
    <n v="15616"/>
    <n v="0.1"/>
    <n v="0.1"/>
    <n v="1"/>
  </r>
  <r>
    <x v="5"/>
    <x v="1"/>
    <x v="2"/>
    <s v="J0170"/>
    <x v="1"/>
    <x v="1"/>
    <n v="3"/>
    <n v="3"/>
    <n v="15578"/>
    <n v="0.2"/>
    <n v="0.2"/>
    <n v="1"/>
  </r>
  <r>
    <x v="1"/>
    <x v="1"/>
    <x v="3"/>
    <s v="J1200"/>
    <x v="2"/>
    <x v="1"/>
    <n v="3"/>
    <n v="3"/>
    <n v="13401"/>
    <n v="0.2"/>
    <n v="0.2"/>
    <n v="1"/>
  </r>
  <r>
    <x v="1"/>
    <x v="1"/>
    <x v="2"/>
    <s v="J1200"/>
    <x v="2"/>
    <x v="1"/>
    <n v="23"/>
    <n v="17"/>
    <n v="13659"/>
    <n v="1.2"/>
    <n v="1.7"/>
    <n v="1.4"/>
  </r>
  <r>
    <x v="2"/>
    <x v="0"/>
    <x v="1"/>
    <s v="J1200"/>
    <x v="2"/>
    <x v="1"/>
    <n v="11"/>
    <n v="10"/>
    <n v="8720"/>
    <n v="1.1000000000000001"/>
    <n v="1.3"/>
    <n v="1.1000000000000001"/>
  </r>
  <r>
    <x v="2"/>
    <x v="0"/>
    <x v="0"/>
    <s v="J0170"/>
    <x v="1"/>
    <x v="1"/>
    <n v="4"/>
    <n v="4"/>
    <n v="8616"/>
    <n v="0.5"/>
    <n v="0.5"/>
    <n v="1"/>
  </r>
  <r>
    <x v="9"/>
    <x v="0"/>
    <x v="2"/>
    <s v="J0170"/>
    <x v="1"/>
    <x v="1"/>
    <n v="1"/>
    <n v="1"/>
    <n v="7962"/>
    <n v="0.1"/>
    <n v="0.1"/>
    <n v="1"/>
  </r>
  <r>
    <x v="9"/>
    <x v="1"/>
    <x v="1"/>
    <s v="J1200"/>
    <x v="2"/>
    <x v="1"/>
    <n v="1"/>
    <n v="1"/>
    <n v="8487"/>
    <n v="0.1"/>
    <n v="0.1"/>
    <n v="1"/>
  </r>
  <r>
    <x v="9"/>
    <x v="1"/>
    <x v="0"/>
    <s v="J0170"/>
    <x v="1"/>
    <x v="1"/>
    <n v="3"/>
    <n v="2"/>
    <n v="8456"/>
    <n v="0.2"/>
    <n v="0.4"/>
    <n v="1.5"/>
  </r>
  <r>
    <x v="3"/>
    <x v="0"/>
    <x v="3"/>
    <n v="92950"/>
    <x v="0"/>
    <x v="1"/>
    <n v="1"/>
    <n v="1"/>
    <n v="74779"/>
    <n v="0"/>
    <n v="0"/>
    <n v="1"/>
  </r>
  <r>
    <x v="3"/>
    <x v="0"/>
    <x v="2"/>
    <n v="92950"/>
    <x v="0"/>
    <x v="1"/>
    <n v="2"/>
    <n v="2"/>
    <n v="76692"/>
    <n v="0"/>
    <n v="0"/>
    <n v="1"/>
  </r>
  <r>
    <x v="3"/>
    <x v="1"/>
    <x v="3"/>
    <s v="J0170"/>
    <x v="1"/>
    <x v="1"/>
    <n v="6"/>
    <n v="6"/>
    <n v="66802"/>
    <n v="0.1"/>
    <n v="0.1"/>
    <n v="1"/>
  </r>
  <r>
    <x v="3"/>
    <x v="1"/>
    <x v="1"/>
    <n v="92950"/>
    <x v="0"/>
    <x v="1"/>
    <n v="6"/>
    <n v="6"/>
    <n v="69224"/>
    <n v="0.1"/>
    <n v="0.1"/>
    <n v="1"/>
  </r>
  <r>
    <x v="3"/>
    <x v="1"/>
    <x v="0"/>
    <n v="92950"/>
    <x v="0"/>
    <x v="1"/>
    <n v="7"/>
    <n v="6"/>
    <n v="67505"/>
    <n v="0.1"/>
    <n v="0.1"/>
    <n v="1.2"/>
  </r>
  <r>
    <x v="4"/>
    <x v="0"/>
    <x v="3"/>
    <s v="J1200"/>
    <x v="2"/>
    <x v="1"/>
    <n v="20"/>
    <n v="19"/>
    <n v="70791"/>
    <n v="0.3"/>
    <n v="0.3"/>
    <n v="1.1000000000000001"/>
  </r>
  <r>
    <x v="4"/>
    <x v="0"/>
    <x v="2"/>
    <s v="J0170"/>
    <x v="1"/>
    <x v="1"/>
    <n v="20"/>
    <n v="17"/>
    <n v="77976"/>
    <n v="0.2"/>
    <n v="0.3"/>
    <n v="1.2"/>
  </r>
  <r>
    <x v="4"/>
    <x v="1"/>
    <x v="1"/>
    <s v="J0170"/>
    <x v="1"/>
    <x v="1"/>
    <n v="7"/>
    <n v="5"/>
    <n v="67441"/>
    <n v="0.1"/>
    <n v="0.1"/>
    <n v="1.4"/>
  </r>
  <r>
    <x v="4"/>
    <x v="1"/>
    <x v="1"/>
    <s v="J1200"/>
    <x v="2"/>
    <x v="1"/>
    <n v="36"/>
    <n v="33"/>
    <n v="67441"/>
    <n v="0.5"/>
    <n v="0.5"/>
    <n v="1.1000000000000001"/>
  </r>
  <r>
    <x v="4"/>
    <x v="1"/>
    <x v="0"/>
    <s v="J0170"/>
    <x v="1"/>
    <x v="1"/>
    <n v="12"/>
    <n v="12"/>
    <n v="67542"/>
    <n v="0.2"/>
    <n v="0.2"/>
    <n v="1"/>
  </r>
  <r>
    <x v="6"/>
    <x v="0"/>
    <x v="1"/>
    <s v="J1200"/>
    <x v="2"/>
    <x v="1"/>
    <n v="3"/>
    <n v="3"/>
    <n v="14035"/>
    <n v="0.2"/>
    <n v="0.2"/>
    <n v="1"/>
  </r>
  <r>
    <x v="6"/>
    <x v="0"/>
    <x v="0"/>
    <s v="J1200"/>
    <x v="2"/>
    <x v="1"/>
    <n v="2"/>
    <n v="2"/>
    <n v="14049"/>
    <n v="0.1"/>
    <n v="0.1"/>
    <n v="1"/>
  </r>
  <r>
    <x v="7"/>
    <x v="1"/>
    <x v="3"/>
    <s v="J1200"/>
    <x v="2"/>
    <x v="1"/>
    <n v="4"/>
    <n v="4"/>
    <n v="15676"/>
    <n v="0.3"/>
    <n v="0.3"/>
    <n v="1"/>
  </r>
  <r>
    <x v="7"/>
    <x v="1"/>
    <x v="2"/>
    <s v="J0170"/>
    <x v="1"/>
    <x v="1"/>
    <n v="4"/>
    <n v="4"/>
    <n v="16904"/>
    <n v="0.2"/>
    <n v="0.2"/>
    <n v="1"/>
  </r>
  <r>
    <x v="8"/>
    <x v="1"/>
    <x v="2"/>
    <n v="92950"/>
    <x v="0"/>
    <x v="1"/>
    <n v="22"/>
    <n v="22"/>
    <n v="11667"/>
    <n v="1.9"/>
    <n v="1.9"/>
    <n v="1"/>
  </r>
  <r>
    <x v="0"/>
    <x v="1"/>
    <x v="2"/>
    <s v="J0170"/>
    <x v="1"/>
    <x v="1"/>
    <n v="1"/>
    <n v="1"/>
    <n v="5399"/>
    <n v="0.2"/>
    <n v="0.2"/>
    <n v="1"/>
  </r>
  <r>
    <x v="5"/>
    <x v="0"/>
    <x v="2"/>
    <s v="J1200"/>
    <x v="2"/>
    <x v="1"/>
    <n v="22"/>
    <n v="17"/>
    <n v="15081"/>
    <n v="1.1000000000000001"/>
    <n v="1.5"/>
    <n v="1.3"/>
  </r>
  <r>
    <x v="1"/>
    <x v="1"/>
    <x v="3"/>
    <n v="92950"/>
    <x v="0"/>
    <x v="1"/>
    <n v="2"/>
    <n v="2"/>
    <n v="13401"/>
    <n v="0.1"/>
    <n v="0.1"/>
    <n v="1"/>
  </r>
  <r>
    <x v="2"/>
    <x v="0"/>
    <x v="1"/>
    <s v="J0170"/>
    <x v="1"/>
    <x v="1"/>
    <n v="1"/>
    <n v="1"/>
    <n v="8720"/>
    <n v="0.1"/>
    <n v="0.1"/>
    <n v="1"/>
  </r>
  <r>
    <x v="3"/>
    <x v="0"/>
    <x v="3"/>
    <s v="J1200"/>
    <x v="2"/>
    <x v="1"/>
    <n v="63"/>
    <n v="54"/>
    <n v="74779"/>
    <n v="0.7"/>
    <n v="0.8"/>
    <n v="1.2"/>
  </r>
  <r>
    <x v="3"/>
    <x v="0"/>
    <x v="2"/>
    <s v="J0170"/>
    <x v="1"/>
    <x v="1"/>
    <n v="14"/>
    <n v="13"/>
    <n v="76692"/>
    <n v="0.2"/>
    <n v="0.2"/>
    <n v="1.1000000000000001"/>
  </r>
  <r>
    <x v="3"/>
    <x v="0"/>
    <x v="2"/>
    <s v="J1200"/>
    <x v="2"/>
    <x v="1"/>
    <n v="316"/>
    <n v="248"/>
    <n v="76692"/>
    <n v="3.2"/>
    <n v="4.0999999999999996"/>
    <n v="1.3"/>
  </r>
  <r>
    <x v="3"/>
    <x v="1"/>
    <x v="1"/>
    <s v="J1200"/>
    <x v="2"/>
    <x v="1"/>
    <n v="67"/>
    <n v="48"/>
    <n v="69224"/>
    <n v="0.7"/>
    <n v="1"/>
    <n v="1.4"/>
  </r>
  <r>
    <x v="3"/>
    <x v="1"/>
    <x v="0"/>
    <s v="J1200"/>
    <x v="2"/>
    <x v="1"/>
    <n v="54"/>
    <n v="46"/>
    <n v="67505"/>
    <n v="0.7"/>
    <n v="0.8"/>
    <n v="1.2"/>
  </r>
  <r>
    <x v="4"/>
    <x v="0"/>
    <x v="3"/>
    <n v="92950"/>
    <x v="0"/>
    <x v="1"/>
    <n v="13"/>
    <n v="13"/>
    <n v="70791"/>
    <n v="0.2"/>
    <n v="0.2"/>
    <n v="1"/>
  </r>
  <r>
    <x v="4"/>
    <x v="0"/>
    <x v="2"/>
    <s v="J1200"/>
    <x v="2"/>
    <x v="1"/>
    <n v="212"/>
    <n v="160"/>
    <n v="77976"/>
    <n v="2.1"/>
    <n v="2.7"/>
    <n v="1.3"/>
  </r>
  <r>
    <x v="4"/>
    <x v="1"/>
    <x v="1"/>
    <n v="92950"/>
    <x v="0"/>
    <x v="1"/>
    <n v="21"/>
    <n v="19"/>
    <n v="67441"/>
    <n v="0.3"/>
    <n v="0.3"/>
    <n v="1.1000000000000001"/>
  </r>
  <r>
    <x v="4"/>
    <x v="1"/>
    <x v="0"/>
    <s v="J1200"/>
    <x v="2"/>
    <x v="1"/>
    <n v="45"/>
    <n v="38"/>
    <n v="67542"/>
    <n v="0.6"/>
    <n v="0.7"/>
    <n v="1.2"/>
  </r>
  <r>
    <x v="7"/>
    <x v="0"/>
    <x v="1"/>
    <n v="92950"/>
    <x v="0"/>
    <x v="1"/>
    <n v="8"/>
    <n v="8"/>
    <n v="19384"/>
    <n v="0.4"/>
    <n v="0.4"/>
    <n v="1"/>
  </r>
  <r>
    <x v="7"/>
    <x v="0"/>
    <x v="0"/>
    <n v="92950"/>
    <x v="0"/>
    <x v="1"/>
    <n v="9"/>
    <n v="8"/>
    <n v="19707"/>
    <n v="0.4"/>
    <n v="0.5"/>
    <n v="1.1000000000000001"/>
  </r>
  <r>
    <x v="7"/>
    <x v="1"/>
    <x v="2"/>
    <s v="J1200"/>
    <x v="2"/>
    <x v="1"/>
    <n v="12"/>
    <n v="12"/>
    <n v="16904"/>
    <n v="0.7"/>
    <n v="0.7"/>
    <n v="1"/>
  </r>
  <r>
    <x v="8"/>
    <x v="1"/>
    <x v="3"/>
    <n v="92950"/>
    <x v="0"/>
    <x v="1"/>
    <n v="21"/>
    <n v="21"/>
    <n v="10290"/>
    <n v="2"/>
    <n v="2"/>
    <n v="1"/>
  </r>
  <r>
    <x v="8"/>
    <x v="1"/>
    <x v="2"/>
    <s v="J1200"/>
    <x v="2"/>
    <x v="1"/>
    <n v="8"/>
    <n v="8"/>
    <n v="11667"/>
    <n v="0.7"/>
    <n v="0.7"/>
    <n v="1"/>
  </r>
  <r>
    <x v="0"/>
    <x v="0"/>
    <x v="1"/>
    <n v="92950"/>
    <x v="0"/>
    <x v="1"/>
    <n v="2"/>
    <n v="2"/>
    <n v="4966"/>
    <n v="0.4"/>
    <n v="0.4"/>
    <n v="1"/>
  </r>
  <r>
    <x v="5"/>
    <x v="0"/>
    <x v="1"/>
    <s v="J0170"/>
    <x v="1"/>
    <x v="1"/>
    <n v="1"/>
    <n v="1"/>
    <n v="15976"/>
    <n v="0.1"/>
    <n v="0.1"/>
    <n v="1"/>
  </r>
  <r>
    <x v="5"/>
    <x v="1"/>
    <x v="4"/>
    <s v="J0170"/>
    <x v="1"/>
    <x v="1"/>
    <n v="1"/>
    <n v="1"/>
    <n v="16501"/>
    <n v="0.1"/>
    <n v="0.1"/>
    <n v="1"/>
  </r>
  <r>
    <x v="1"/>
    <x v="0"/>
    <x v="3"/>
    <s v="J1200"/>
    <x v="2"/>
    <x v="1"/>
    <n v="34"/>
    <n v="28"/>
    <n v="14203"/>
    <n v="2"/>
    <n v="2.4"/>
    <n v="1.2"/>
  </r>
  <r>
    <x v="1"/>
    <x v="0"/>
    <x v="2"/>
    <s v="J0170"/>
    <x v="1"/>
    <x v="1"/>
    <n v="2"/>
    <n v="2"/>
    <n v="13359"/>
    <n v="0.1"/>
    <n v="0.1"/>
    <n v="1"/>
  </r>
  <r>
    <x v="1"/>
    <x v="1"/>
    <x v="1"/>
    <s v="J1200"/>
    <x v="2"/>
    <x v="1"/>
    <n v="16"/>
    <n v="15"/>
    <n v="14597"/>
    <n v="1"/>
    <n v="1.1000000000000001"/>
    <n v="1.1000000000000001"/>
  </r>
  <r>
    <x v="2"/>
    <x v="0"/>
    <x v="3"/>
    <s v="J1200"/>
    <x v="2"/>
    <x v="1"/>
    <n v="31"/>
    <n v="25"/>
    <n v="9211"/>
    <n v="2.7"/>
    <n v="3.4"/>
    <n v="1.2"/>
  </r>
  <r>
    <x v="2"/>
    <x v="0"/>
    <x v="2"/>
    <s v="J0170"/>
    <x v="1"/>
    <x v="1"/>
    <n v="5"/>
    <n v="3"/>
    <n v="8717"/>
    <n v="0.3"/>
    <n v="0.6"/>
    <n v="1.7"/>
  </r>
  <r>
    <x v="2"/>
    <x v="0"/>
    <x v="2"/>
    <s v="J1200"/>
    <x v="2"/>
    <x v="1"/>
    <n v="33"/>
    <n v="27"/>
    <n v="8717"/>
    <n v="3.1"/>
    <n v="3.8"/>
    <n v="1.2"/>
  </r>
  <r>
    <x v="2"/>
    <x v="1"/>
    <x v="1"/>
    <s v="J1200"/>
    <x v="2"/>
    <x v="1"/>
    <n v="15"/>
    <n v="12"/>
    <n v="8792"/>
    <n v="1.4"/>
    <n v="1.7"/>
    <n v="1.3"/>
  </r>
  <r>
    <x v="2"/>
    <x v="1"/>
    <x v="0"/>
    <s v="J1200"/>
    <x v="2"/>
    <x v="1"/>
    <n v="18"/>
    <n v="17"/>
    <n v="8661"/>
    <n v="2"/>
    <n v="2.1"/>
    <n v="1.1000000000000001"/>
  </r>
  <r>
    <x v="2"/>
    <x v="1"/>
    <x v="4"/>
    <s v="J1200"/>
    <x v="2"/>
    <x v="1"/>
    <n v="5"/>
    <n v="5"/>
    <n v="8423"/>
    <n v="0.6"/>
    <n v="0.6"/>
    <n v="1"/>
  </r>
  <r>
    <x v="9"/>
    <x v="1"/>
    <x v="3"/>
    <s v="J1200"/>
    <x v="2"/>
    <x v="1"/>
    <n v="2"/>
    <n v="2"/>
    <n v="8162"/>
    <n v="0.2"/>
    <n v="0.2"/>
    <n v="1"/>
  </r>
  <r>
    <x v="3"/>
    <x v="0"/>
    <x v="1"/>
    <s v="J0170"/>
    <x v="1"/>
    <x v="1"/>
    <n v="22"/>
    <n v="17"/>
    <n v="74508"/>
    <n v="0.2"/>
    <n v="0.3"/>
    <n v="1.3"/>
  </r>
  <r>
    <x v="3"/>
    <x v="1"/>
    <x v="2"/>
    <n v="92950"/>
    <x v="0"/>
    <x v="1"/>
    <n v="7"/>
    <n v="7"/>
    <n v="64310"/>
    <n v="0.1"/>
    <n v="0.1"/>
    <n v="1"/>
  </r>
  <r>
    <x v="4"/>
    <x v="0"/>
    <x v="1"/>
    <s v="J0170"/>
    <x v="1"/>
    <x v="1"/>
    <n v="9"/>
    <n v="9"/>
    <n v="76505"/>
    <n v="0.1"/>
    <n v="0.1"/>
    <n v="1"/>
  </r>
  <r>
    <x v="4"/>
    <x v="0"/>
    <x v="0"/>
    <s v="J0170"/>
    <x v="1"/>
    <x v="1"/>
    <n v="17"/>
    <n v="14"/>
    <n v="75935"/>
    <n v="0.2"/>
    <n v="0.2"/>
    <n v="1.2"/>
  </r>
  <r>
    <x v="4"/>
    <x v="0"/>
    <x v="4"/>
    <s v="J0170"/>
    <x v="1"/>
    <x v="1"/>
    <n v="6"/>
    <n v="6"/>
    <n v="76017"/>
    <n v="0.1"/>
    <n v="0.1"/>
    <n v="1"/>
  </r>
  <r>
    <x v="6"/>
    <x v="1"/>
    <x v="3"/>
    <s v="J1200"/>
    <x v="2"/>
    <x v="1"/>
    <n v="4"/>
    <n v="3"/>
    <n v="15500"/>
    <n v="0.2"/>
    <n v="0.3"/>
    <n v="1.3"/>
  </r>
  <r>
    <x v="6"/>
    <x v="1"/>
    <x v="2"/>
    <s v="J0170"/>
    <x v="1"/>
    <x v="1"/>
    <n v="2"/>
    <n v="2"/>
    <n v="14705"/>
    <n v="0.1"/>
    <n v="0.1"/>
    <n v="1"/>
  </r>
  <r>
    <x v="7"/>
    <x v="0"/>
    <x v="3"/>
    <s v="J0170"/>
    <x v="1"/>
    <x v="1"/>
    <n v="3"/>
    <n v="3"/>
    <n v="16592"/>
    <n v="0.2"/>
    <n v="0.2"/>
    <n v="1"/>
  </r>
  <r>
    <x v="7"/>
    <x v="1"/>
    <x v="1"/>
    <s v="J0170"/>
    <x v="1"/>
    <x v="1"/>
    <n v="3"/>
    <n v="3"/>
    <n v="15202"/>
    <n v="0.2"/>
    <n v="0.2"/>
    <n v="1"/>
  </r>
  <r>
    <x v="7"/>
    <x v="1"/>
    <x v="0"/>
    <s v="J0170"/>
    <x v="1"/>
    <x v="1"/>
    <n v="5"/>
    <n v="4"/>
    <n v="15619"/>
    <n v="0.3"/>
    <n v="0.3"/>
    <n v="1.3"/>
  </r>
  <r>
    <x v="8"/>
    <x v="0"/>
    <x v="3"/>
    <s v="J0170"/>
    <x v="1"/>
    <x v="1"/>
    <n v="3"/>
    <n v="2"/>
    <n v="14458"/>
    <n v="0.1"/>
    <n v="0.2"/>
    <n v="1.5"/>
  </r>
  <r>
    <x v="8"/>
    <x v="0"/>
    <x v="0"/>
    <n v="92950"/>
    <x v="0"/>
    <x v="1"/>
    <n v="9"/>
    <n v="9"/>
    <n v="14290"/>
    <n v="0.6"/>
    <n v="0.6"/>
    <n v="1"/>
  </r>
  <r>
    <x v="0"/>
    <x v="1"/>
    <x v="2"/>
    <s v="J1200"/>
    <x v="2"/>
    <x v="1"/>
    <n v="2"/>
    <n v="2"/>
    <n v="5019"/>
    <n v="0.4"/>
    <n v="0.4"/>
    <n v="1"/>
  </r>
  <r>
    <x v="5"/>
    <x v="1"/>
    <x v="3"/>
    <n v="92950"/>
    <x v="0"/>
    <x v="1"/>
    <n v="1"/>
    <n v="1"/>
    <n v="16852"/>
    <n v="0.1"/>
    <n v="0.1"/>
    <n v="1"/>
  </r>
  <r>
    <x v="1"/>
    <x v="0"/>
    <x v="2"/>
    <s v="J1200"/>
    <x v="2"/>
    <x v="1"/>
    <n v="23"/>
    <n v="21"/>
    <n v="13359"/>
    <n v="1.6"/>
    <n v="1.7"/>
    <n v="1.1000000000000001"/>
  </r>
  <r>
    <x v="1"/>
    <x v="1"/>
    <x v="0"/>
    <s v="J1200"/>
    <x v="2"/>
    <x v="1"/>
    <n v="14"/>
    <n v="11"/>
    <n v="14161"/>
    <n v="0.8"/>
    <n v="1"/>
    <n v="1.3"/>
  </r>
  <r>
    <x v="1"/>
    <x v="1"/>
    <x v="4"/>
    <s v="J1200"/>
    <x v="2"/>
    <x v="1"/>
    <n v="12"/>
    <n v="11"/>
    <n v="13513"/>
    <n v="0.8"/>
    <n v="0.9"/>
    <n v="1.1000000000000001"/>
  </r>
  <r>
    <x v="2"/>
    <x v="1"/>
    <x v="2"/>
    <s v="J1200"/>
    <x v="2"/>
    <x v="1"/>
    <n v="23"/>
    <n v="15"/>
    <n v="8581"/>
    <n v="1.7"/>
    <n v="2.7"/>
    <n v="1.5"/>
  </r>
  <r>
    <x v="9"/>
    <x v="1"/>
    <x v="3"/>
    <s v="J0170"/>
    <x v="1"/>
    <x v="1"/>
    <n v="1"/>
    <n v="1"/>
    <n v="8162"/>
    <n v="0.1"/>
    <n v="0.1"/>
    <n v="1"/>
  </r>
  <r>
    <x v="3"/>
    <x v="0"/>
    <x v="3"/>
    <s v="J0170"/>
    <x v="1"/>
    <x v="1"/>
    <n v="20"/>
    <n v="19"/>
    <n v="76413"/>
    <n v="0.2"/>
    <n v="0.3"/>
    <n v="1.1000000000000001"/>
  </r>
  <r>
    <x v="3"/>
    <x v="1"/>
    <x v="3"/>
    <n v="92950"/>
    <x v="0"/>
    <x v="1"/>
    <n v="5"/>
    <n v="5"/>
    <n v="69760"/>
    <n v="0.1"/>
    <n v="0.1"/>
    <n v="1"/>
  </r>
  <r>
    <x v="3"/>
    <x v="1"/>
    <x v="1"/>
    <s v="J0170"/>
    <x v="1"/>
    <x v="1"/>
    <n v="3"/>
    <n v="3"/>
    <n v="67930"/>
    <n v="0"/>
    <n v="0"/>
    <n v="1"/>
  </r>
  <r>
    <x v="3"/>
    <x v="1"/>
    <x v="0"/>
    <s v="J0170"/>
    <x v="1"/>
    <x v="1"/>
    <n v="6"/>
    <n v="6"/>
    <n v="65929"/>
    <n v="0.1"/>
    <n v="0.1"/>
    <n v="1"/>
  </r>
  <r>
    <x v="3"/>
    <x v="1"/>
    <x v="4"/>
    <s v="J0170"/>
    <x v="1"/>
    <x v="1"/>
    <n v="6"/>
    <n v="5"/>
    <n v="61424"/>
    <n v="0.1"/>
    <n v="0.1"/>
    <n v="1.2"/>
  </r>
  <r>
    <x v="4"/>
    <x v="1"/>
    <x v="3"/>
    <s v="J0170"/>
    <x v="1"/>
    <x v="1"/>
    <n v="16"/>
    <n v="15"/>
    <n v="68160"/>
    <n v="0.2"/>
    <n v="0.2"/>
    <n v="1.1000000000000001"/>
  </r>
  <r>
    <x v="6"/>
    <x v="1"/>
    <x v="2"/>
    <s v="J1200"/>
    <x v="2"/>
    <x v="1"/>
    <n v="5"/>
    <n v="5"/>
    <n v="14705"/>
    <n v="0.3"/>
    <n v="0.3"/>
    <n v="1"/>
  </r>
  <r>
    <x v="7"/>
    <x v="0"/>
    <x v="3"/>
    <s v="J1200"/>
    <x v="2"/>
    <x v="1"/>
    <n v="16"/>
    <n v="14"/>
    <n v="16592"/>
    <n v="0.8"/>
    <n v="1"/>
    <n v="1.1000000000000001"/>
  </r>
  <r>
    <x v="7"/>
    <x v="0"/>
    <x v="2"/>
    <s v="J1200"/>
    <x v="2"/>
    <x v="1"/>
    <n v="12"/>
    <n v="12"/>
    <n v="18118"/>
    <n v="0.7"/>
    <n v="0.7"/>
    <n v="1"/>
  </r>
  <r>
    <x v="7"/>
    <x v="0"/>
    <x v="4"/>
    <n v="92950"/>
    <x v="0"/>
    <x v="1"/>
    <n v="1"/>
    <n v="1"/>
    <n v="19244"/>
    <n v="0.1"/>
    <n v="0.1"/>
    <n v="1"/>
  </r>
  <r>
    <x v="7"/>
    <x v="1"/>
    <x v="1"/>
    <s v="J1200"/>
    <x v="2"/>
    <x v="1"/>
    <n v="13"/>
    <n v="13"/>
    <n v="15202"/>
    <n v="0.9"/>
    <n v="0.9"/>
    <n v="1"/>
  </r>
  <r>
    <x v="7"/>
    <x v="1"/>
    <x v="0"/>
    <s v="J1200"/>
    <x v="2"/>
    <x v="1"/>
    <n v="8"/>
    <n v="5"/>
    <n v="15619"/>
    <n v="0.3"/>
    <n v="0.5"/>
    <n v="1.6"/>
  </r>
  <r>
    <x v="7"/>
    <x v="1"/>
    <x v="4"/>
    <s v="J1200"/>
    <x v="2"/>
    <x v="1"/>
    <n v="5"/>
    <n v="5"/>
    <n v="17389"/>
    <n v="0.3"/>
    <n v="0.3"/>
    <n v="1"/>
  </r>
  <r>
    <x v="8"/>
    <x v="0"/>
    <x v="1"/>
    <n v="92950"/>
    <x v="0"/>
    <x v="1"/>
    <n v="7"/>
    <n v="7"/>
    <n v="14408"/>
    <n v="0.5"/>
    <n v="0.5"/>
    <n v="1"/>
  </r>
  <r>
    <x v="8"/>
    <x v="1"/>
    <x v="3"/>
    <s v="J0170"/>
    <x v="1"/>
    <x v="1"/>
    <n v="7"/>
    <n v="5"/>
    <n v="10014"/>
    <n v="0.5"/>
    <n v="0.7"/>
    <n v="1.4"/>
  </r>
  <r>
    <x v="8"/>
    <x v="1"/>
    <x v="2"/>
    <s v="J0170"/>
    <x v="1"/>
    <x v="1"/>
    <n v="4"/>
    <n v="3"/>
    <n v="10115"/>
    <n v="0.3"/>
    <n v="0.4"/>
    <n v="1.3"/>
  </r>
  <r>
    <x v="8"/>
    <x v="1"/>
    <x v="4"/>
    <n v="92950"/>
    <x v="0"/>
    <x v="1"/>
    <n v="13"/>
    <n v="13"/>
    <n v="10376"/>
    <n v="1.3"/>
    <n v="1.3"/>
    <n v="1"/>
  </r>
  <r>
    <x v="0"/>
    <x v="1"/>
    <x v="3"/>
    <s v="J1200"/>
    <x v="2"/>
    <x v="1"/>
    <n v="2"/>
    <n v="2"/>
    <n v="5223"/>
    <n v="0.4"/>
    <n v="0.4"/>
    <n v="1"/>
  </r>
  <r>
    <x v="5"/>
    <x v="0"/>
    <x v="2"/>
    <s v="J1200"/>
    <x v="2"/>
    <x v="1"/>
    <n v="5"/>
    <n v="4"/>
    <n v="15731"/>
    <n v="0.3"/>
    <n v="0.3"/>
    <n v="1.3"/>
  </r>
  <r>
    <x v="1"/>
    <x v="0"/>
    <x v="4"/>
    <n v="92950"/>
    <x v="0"/>
    <x v="1"/>
    <n v="1"/>
    <n v="1"/>
    <n v="12897"/>
    <n v="0.1"/>
    <n v="0.1"/>
    <n v="1"/>
  </r>
  <r>
    <x v="1"/>
    <x v="1"/>
    <x v="3"/>
    <n v="92950"/>
    <x v="0"/>
    <x v="1"/>
    <n v="2"/>
    <n v="2"/>
    <n v="14640"/>
    <n v="0.1"/>
    <n v="0.1"/>
    <n v="1"/>
  </r>
  <r>
    <x v="1"/>
    <x v="1"/>
    <x v="2"/>
    <n v="92950"/>
    <x v="0"/>
    <x v="1"/>
    <n v="1"/>
    <n v="1"/>
    <n v="13983"/>
    <n v="0.1"/>
    <n v="0.1"/>
    <n v="1"/>
  </r>
  <r>
    <x v="2"/>
    <x v="0"/>
    <x v="1"/>
    <s v="J0170"/>
    <x v="1"/>
    <x v="1"/>
    <n v="2"/>
    <n v="2"/>
    <n v="9083"/>
    <n v="0.2"/>
    <n v="0.2"/>
    <n v="1"/>
  </r>
  <r>
    <x v="2"/>
    <x v="1"/>
    <x v="4"/>
    <s v="J0170"/>
    <x v="1"/>
    <x v="1"/>
    <n v="1"/>
    <n v="1"/>
    <n v="8423"/>
    <n v="0.1"/>
    <n v="0.1"/>
    <n v="1"/>
  </r>
  <r>
    <x v="9"/>
    <x v="0"/>
    <x v="3"/>
    <s v="J0170"/>
    <x v="1"/>
    <x v="1"/>
    <n v="1"/>
    <n v="1"/>
    <n v="7740"/>
    <n v="0.1"/>
    <n v="0.1"/>
    <n v="1"/>
  </r>
  <r>
    <x v="9"/>
    <x v="0"/>
    <x v="1"/>
    <n v="92950"/>
    <x v="0"/>
    <x v="1"/>
    <n v="1"/>
    <n v="1"/>
    <n v="7416"/>
    <n v="0.1"/>
    <n v="0.1"/>
    <n v="1"/>
  </r>
  <r>
    <x v="3"/>
    <x v="0"/>
    <x v="3"/>
    <s v="J1200"/>
    <x v="2"/>
    <x v="1"/>
    <n v="247"/>
    <n v="198"/>
    <n v="76413"/>
    <n v="2.6"/>
    <n v="3.2"/>
    <n v="1.2"/>
  </r>
  <r>
    <x v="3"/>
    <x v="0"/>
    <x v="2"/>
    <s v="J0170"/>
    <x v="1"/>
    <x v="1"/>
    <n v="22"/>
    <n v="19"/>
    <n v="72209"/>
    <n v="0.3"/>
    <n v="0.3"/>
    <n v="1.2"/>
  </r>
  <r>
    <x v="3"/>
    <x v="0"/>
    <x v="2"/>
    <s v="J1200"/>
    <x v="2"/>
    <x v="1"/>
    <n v="362"/>
    <n v="268"/>
    <n v="72209"/>
    <n v="3.7"/>
    <n v="5"/>
    <n v="1.4"/>
  </r>
  <r>
    <x v="3"/>
    <x v="1"/>
    <x v="1"/>
    <s v="J1200"/>
    <x v="2"/>
    <x v="1"/>
    <n v="100"/>
    <n v="82"/>
    <n v="67930"/>
    <n v="1.2"/>
    <n v="1.5"/>
    <n v="1.2"/>
  </r>
  <r>
    <x v="3"/>
    <x v="1"/>
    <x v="0"/>
    <s v="J1200"/>
    <x v="2"/>
    <x v="1"/>
    <n v="92"/>
    <n v="75"/>
    <n v="65929"/>
    <n v="1.1000000000000001"/>
    <n v="1.4"/>
    <n v="1.2"/>
  </r>
  <r>
    <x v="3"/>
    <x v="1"/>
    <x v="4"/>
    <s v="J1200"/>
    <x v="2"/>
    <x v="1"/>
    <n v="37"/>
    <n v="29"/>
    <n v="61424"/>
    <n v="0.5"/>
    <n v="0.6"/>
    <n v="1.3"/>
  </r>
  <r>
    <x v="4"/>
    <x v="0"/>
    <x v="3"/>
    <n v="92950"/>
    <x v="0"/>
    <x v="1"/>
    <n v="10"/>
    <n v="9"/>
    <n v="76426"/>
    <n v="0.1"/>
    <n v="0.1"/>
    <n v="1.1000000000000001"/>
  </r>
  <r>
    <x v="4"/>
    <x v="0"/>
    <x v="2"/>
    <s v="J1200"/>
    <x v="2"/>
    <x v="1"/>
    <n v="133"/>
    <n v="117"/>
    <n v="76514"/>
    <n v="1.5"/>
    <n v="1.7"/>
    <n v="1.1000000000000001"/>
  </r>
  <r>
    <x v="4"/>
    <x v="1"/>
    <x v="1"/>
    <n v="92950"/>
    <x v="0"/>
    <x v="1"/>
    <n v="30"/>
    <n v="26"/>
    <n v="68458"/>
    <n v="0.4"/>
    <n v="0.4"/>
    <n v="1.2"/>
  </r>
  <r>
    <x v="4"/>
    <x v="1"/>
    <x v="0"/>
    <s v="J1200"/>
    <x v="2"/>
    <x v="1"/>
    <n v="77"/>
    <n v="70"/>
    <n v="67728"/>
    <n v="1"/>
    <n v="1.1000000000000001"/>
    <n v="1.1000000000000001"/>
  </r>
  <r>
    <x v="4"/>
    <x v="1"/>
    <x v="4"/>
    <s v="J1200"/>
    <x v="2"/>
    <x v="1"/>
    <n v="41"/>
    <n v="35"/>
    <n v="67125"/>
    <n v="0.5"/>
    <n v="0.6"/>
    <n v="1.2"/>
  </r>
  <r>
    <x v="6"/>
    <x v="0"/>
    <x v="3"/>
    <s v="J0170"/>
    <x v="1"/>
    <x v="1"/>
    <n v="2"/>
    <n v="1"/>
    <n v="14774"/>
    <n v="0.1"/>
    <n v="0.1"/>
    <n v="2"/>
  </r>
  <r>
    <x v="6"/>
    <x v="0"/>
    <x v="1"/>
    <n v="92950"/>
    <x v="0"/>
    <x v="1"/>
    <n v="1"/>
    <n v="1"/>
    <n v="14431"/>
    <n v="0.1"/>
    <n v="0.1"/>
    <n v="1"/>
  </r>
  <r>
    <x v="7"/>
    <x v="0"/>
    <x v="1"/>
    <n v="92950"/>
    <x v="0"/>
    <x v="1"/>
    <n v="6"/>
    <n v="6"/>
    <n v="16878"/>
    <n v="0.4"/>
    <n v="0.4"/>
    <n v="1"/>
  </r>
  <r>
    <x v="7"/>
    <x v="0"/>
    <x v="0"/>
    <n v="92950"/>
    <x v="0"/>
    <x v="1"/>
    <n v="5"/>
    <n v="5"/>
    <n v="17202"/>
    <n v="0.3"/>
    <n v="0.3"/>
    <n v="1"/>
  </r>
  <r>
    <x v="7"/>
    <x v="1"/>
    <x v="2"/>
    <s v="J1200"/>
    <x v="2"/>
    <x v="1"/>
    <n v="14"/>
    <n v="10"/>
    <n v="16351"/>
    <n v="0.6"/>
    <n v="0.9"/>
    <n v="1.4"/>
  </r>
  <r>
    <x v="8"/>
    <x v="1"/>
    <x v="3"/>
    <n v="92950"/>
    <x v="0"/>
    <x v="1"/>
    <n v="19"/>
    <n v="17"/>
    <n v="10014"/>
    <n v="1.7"/>
    <n v="1.9"/>
    <n v="1.1000000000000001"/>
  </r>
  <r>
    <x v="8"/>
    <x v="1"/>
    <x v="3"/>
    <s v="J1200"/>
    <x v="2"/>
    <x v="1"/>
    <n v="9"/>
    <n v="9"/>
    <n v="10014"/>
    <n v="0.9"/>
    <n v="0.9"/>
    <n v="1"/>
  </r>
  <r>
    <x v="8"/>
    <x v="1"/>
    <x v="2"/>
    <s v="J1200"/>
    <x v="2"/>
    <x v="1"/>
    <n v="4"/>
    <n v="4"/>
    <n v="10115"/>
    <n v="0.4"/>
    <n v="0.4"/>
    <n v="1"/>
  </r>
  <r>
    <x v="0"/>
    <x v="0"/>
    <x v="1"/>
    <s v="J0170"/>
    <x v="1"/>
    <x v="1"/>
    <n v="1"/>
    <n v="1"/>
    <n v="4966"/>
    <n v="0.2"/>
    <n v="0.2"/>
    <n v="1"/>
  </r>
  <r>
    <x v="0"/>
    <x v="0"/>
    <x v="0"/>
    <s v="J0170"/>
    <x v="1"/>
    <x v="1"/>
    <n v="1"/>
    <n v="1"/>
    <n v="4940"/>
    <n v="0.2"/>
    <n v="0.2"/>
    <n v="1"/>
  </r>
  <r>
    <x v="5"/>
    <x v="0"/>
    <x v="2"/>
    <n v="92950"/>
    <x v="0"/>
    <x v="1"/>
    <n v="1"/>
    <n v="1"/>
    <n v="15731"/>
    <n v="0.1"/>
    <n v="0.1"/>
    <n v="1"/>
  </r>
  <r>
    <x v="5"/>
    <x v="0"/>
    <x v="4"/>
    <s v="J1200"/>
    <x v="2"/>
    <x v="1"/>
    <n v="7"/>
    <n v="6"/>
    <n v="15695"/>
    <n v="0.4"/>
    <n v="0.4"/>
    <n v="1.2"/>
  </r>
  <r>
    <x v="5"/>
    <x v="1"/>
    <x v="3"/>
    <s v="J1200"/>
    <x v="2"/>
    <x v="1"/>
    <n v="5"/>
    <n v="3"/>
    <n v="16852"/>
    <n v="0.2"/>
    <n v="0.3"/>
    <n v="1.7"/>
  </r>
  <r>
    <x v="5"/>
    <x v="1"/>
    <x v="2"/>
    <s v="J1200"/>
    <x v="2"/>
    <x v="1"/>
    <n v="4"/>
    <n v="3"/>
    <n v="16429"/>
    <n v="0.2"/>
    <n v="0.2"/>
    <n v="1.3"/>
  </r>
  <r>
    <x v="2"/>
    <x v="0"/>
    <x v="2"/>
    <n v="92950"/>
    <x v="0"/>
    <x v="1"/>
    <n v="2"/>
    <n v="2"/>
    <n v="8717"/>
    <n v="0.2"/>
    <n v="0.2"/>
    <n v="1"/>
  </r>
  <r>
    <x v="2"/>
    <x v="0"/>
    <x v="4"/>
    <s v="J0170"/>
    <x v="1"/>
    <x v="1"/>
    <n v="1"/>
    <n v="1"/>
    <n v="8642"/>
    <n v="0.1"/>
    <n v="0.1"/>
    <n v="1"/>
  </r>
  <r>
    <x v="2"/>
    <x v="1"/>
    <x v="3"/>
    <s v="J1200"/>
    <x v="2"/>
    <x v="1"/>
    <n v="5"/>
    <n v="4"/>
    <n v="8835"/>
    <n v="0.5"/>
    <n v="0.6"/>
    <n v="1.3"/>
  </r>
  <r>
    <x v="2"/>
    <x v="1"/>
    <x v="0"/>
    <n v="92950"/>
    <x v="0"/>
    <x v="1"/>
    <n v="1"/>
    <n v="1"/>
    <n v="8661"/>
    <n v="0.1"/>
    <n v="0.1"/>
    <n v="1"/>
  </r>
  <r>
    <x v="2"/>
    <x v="1"/>
    <x v="2"/>
    <s v="J0170"/>
    <x v="1"/>
    <x v="1"/>
    <n v="4"/>
    <n v="3"/>
    <n v="8581"/>
    <n v="0.3"/>
    <n v="0.5"/>
    <n v="1.3"/>
  </r>
  <r>
    <x v="9"/>
    <x v="0"/>
    <x v="2"/>
    <s v="J1200"/>
    <x v="2"/>
    <x v="1"/>
    <n v="1"/>
    <n v="1"/>
    <n v="7432"/>
    <n v="0.1"/>
    <n v="0.1"/>
    <n v="1"/>
  </r>
  <r>
    <x v="9"/>
    <x v="1"/>
    <x v="0"/>
    <s v="J1200"/>
    <x v="2"/>
    <x v="1"/>
    <n v="3"/>
    <n v="3"/>
    <n v="7797"/>
    <n v="0.4"/>
    <n v="0.4"/>
    <n v="1"/>
  </r>
  <r>
    <x v="9"/>
    <x v="1"/>
    <x v="4"/>
    <s v="J1200"/>
    <x v="2"/>
    <x v="1"/>
    <n v="1"/>
    <n v="1"/>
    <n v="7711"/>
    <n v="0.1"/>
    <n v="0.1"/>
    <n v="1"/>
  </r>
  <r>
    <x v="3"/>
    <x v="0"/>
    <x v="0"/>
    <s v="J1200"/>
    <x v="2"/>
    <x v="1"/>
    <n v="284"/>
    <n v="232"/>
    <n v="73015"/>
    <n v="3.2"/>
    <n v="3.9"/>
    <n v="1.2"/>
  </r>
  <r>
    <x v="3"/>
    <x v="0"/>
    <x v="4"/>
    <s v="J1200"/>
    <x v="2"/>
    <x v="1"/>
    <n v="187"/>
    <n v="146"/>
    <n v="70606"/>
    <n v="2.1"/>
    <n v="2.6"/>
    <n v="1.3"/>
  </r>
  <r>
    <x v="4"/>
    <x v="0"/>
    <x v="1"/>
    <n v="92950"/>
    <x v="0"/>
    <x v="1"/>
    <n v="16"/>
    <n v="15"/>
    <n v="76505"/>
    <n v="0.2"/>
    <n v="0.2"/>
    <n v="1.1000000000000001"/>
  </r>
  <r>
    <x v="4"/>
    <x v="0"/>
    <x v="0"/>
    <n v="92950"/>
    <x v="0"/>
    <x v="1"/>
    <n v="13"/>
    <n v="12"/>
    <n v="75935"/>
    <n v="0.2"/>
    <n v="0.2"/>
    <n v="1.1000000000000001"/>
  </r>
  <r>
    <x v="4"/>
    <x v="0"/>
    <x v="4"/>
    <n v="92950"/>
    <x v="0"/>
    <x v="1"/>
    <n v="4"/>
    <n v="4"/>
    <n v="76017"/>
    <n v="0.1"/>
    <n v="0.1"/>
    <n v="1"/>
  </r>
  <r>
    <x v="4"/>
    <x v="1"/>
    <x v="3"/>
    <s v="J1200"/>
    <x v="2"/>
    <x v="1"/>
    <n v="92"/>
    <n v="77"/>
    <n v="68160"/>
    <n v="1.1000000000000001"/>
    <n v="1.3"/>
    <n v="1.2"/>
  </r>
  <r>
    <x v="4"/>
    <x v="1"/>
    <x v="2"/>
    <s v="J0170"/>
    <x v="1"/>
    <x v="1"/>
    <n v="13"/>
    <n v="12"/>
    <n v="67731"/>
    <n v="0.2"/>
    <n v="0.2"/>
    <n v="1.1000000000000001"/>
  </r>
  <r>
    <x v="6"/>
    <x v="0"/>
    <x v="1"/>
    <s v="J0170"/>
    <x v="1"/>
    <x v="1"/>
    <n v="4"/>
    <n v="2"/>
    <n v="14431"/>
    <n v="0.1"/>
    <n v="0.3"/>
    <n v="2"/>
  </r>
  <r>
    <x v="6"/>
    <x v="0"/>
    <x v="0"/>
    <s v="J0170"/>
    <x v="1"/>
    <x v="1"/>
    <n v="1"/>
    <n v="1"/>
    <n v="14382"/>
    <n v="0.1"/>
    <n v="0.1"/>
    <n v="1"/>
  </r>
  <r>
    <x v="6"/>
    <x v="1"/>
    <x v="1"/>
    <n v="92950"/>
    <x v="0"/>
    <x v="1"/>
    <n v="1"/>
    <n v="1"/>
    <n v="15142"/>
    <n v="0.1"/>
    <n v="0.1"/>
    <n v="1"/>
  </r>
  <r>
    <x v="7"/>
    <x v="1"/>
    <x v="3"/>
    <s v="J0170"/>
    <x v="1"/>
    <x v="1"/>
    <n v="3"/>
    <n v="3"/>
    <n v="14927"/>
    <n v="0.2"/>
    <n v="0.2"/>
    <n v="1"/>
  </r>
  <r>
    <x v="8"/>
    <x v="0"/>
    <x v="2"/>
    <s v="J1200"/>
    <x v="2"/>
    <x v="1"/>
    <n v="3"/>
    <n v="3"/>
    <n v="14279"/>
    <n v="0.2"/>
    <n v="0.2"/>
    <n v="1"/>
  </r>
  <r>
    <x v="8"/>
    <x v="1"/>
    <x v="4"/>
    <s v="J1200"/>
    <x v="2"/>
    <x v="1"/>
    <n v="3"/>
    <n v="3"/>
    <n v="10376"/>
    <n v="0.3"/>
    <n v="0.3"/>
    <n v="1"/>
  </r>
  <r>
    <x v="0"/>
    <x v="0"/>
    <x v="2"/>
    <s v="J1200"/>
    <x v="2"/>
    <x v="1"/>
    <n v="3"/>
    <n v="2"/>
    <n v="4717"/>
    <n v="0.4"/>
    <n v="0.6"/>
    <n v="1.5"/>
  </r>
  <r>
    <x v="0"/>
    <x v="1"/>
    <x v="1"/>
    <s v="J1200"/>
    <x v="2"/>
    <x v="1"/>
    <n v="4"/>
    <n v="4"/>
    <n v="5168"/>
    <n v="0.8"/>
    <n v="0.8"/>
    <n v="1"/>
  </r>
  <r>
    <x v="5"/>
    <x v="0"/>
    <x v="3"/>
    <s v="J0170"/>
    <x v="1"/>
    <x v="1"/>
    <n v="3"/>
    <n v="2"/>
    <n v="16181"/>
    <n v="0.1"/>
    <n v="0.2"/>
    <n v="1.5"/>
  </r>
  <r>
    <x v="5"/>
    <x v="1"/>
    <x v="1"/>
    <s v="J0170"/>
    <x v="1"/>
    <x v="1"/>
    <n v="4"/>
    <n v="2"/>
    <n v="16434"/>
    <n v="0.1"/>
    <n v="0.2"/>
    <n v="2"/>
  </r>
  <r>
    <x v="1"/>
    <x v="0"/>
    <x v="1"/>
    <s v="J1200"/>
    <x v="2"/>
    <x v="1"/>
    <n v="25"/>
    <n v="21"/>
    <n v="14003"/>
    <n v="1.5"/>
    <n v="1.8"/>
    <n v="1.2"/>
  </r>
  <r>
    <x v="1"/>
    <x v="0"/>
    <x v="0"/>
    <s v="J1200"/>
    <x v="2"/>
    <x v="1"/>
    <n v="30"/>
    <n v="27"/>
    <n v="13776"/>
    <n v="2"/>
    <n v="2.2000000000000002"/>
    <n v="1.1000000000000001"/>
  </r>
  <r>
    <x v="1"/>
    <x v="0"/>
    <x v="4"/>
    <s v="J1200"/>
    <x v="2"/>
    <x v="1"/>
    <n v="17"/>
    <n v="14"/>
    <n v="12897"/>
    <n v="1.1000000000000001"/>
    <n v="1.3"/>
    <n v="1.2"/>
  </r>
  <r>
    <x v="2"/>
    <x v="0"/>
    <x v="0"/>
    <s v="J1200"/>
    <x v="2"/>
    <x v="1"/>
    <n v="36"/>
    <n v="31"/>
    <n v="8953"/>
    <n v="3.5"/>
    <n v="4"/>
    <n v="1.2"/>
  </r>
  <r>
    <x v="2"/>
    <x v="0"/>
    <x v="4"/>
    <s v="J1200"/>
    <x v="2"/>
    <x v="1"/>
    <n v="14"/>
    <n v="13"/>
    <n v="8642"/>
    <n v="1.5"/>
    <n v="1.6"/>
    <n v="1.1000000000000001"/>
  </r>
  <r>
    <x v="9"/>
    <x v="0"/>
    <x v="3"/>
    <n v="92950"/>
    <x v="0"/>
    <x v="1"/>
    <n v="3"/>
    <n v="1"/>
    <n v="7740"/>
    <n v="0.1"/>
    <n v="0.4"/>
    <n v="3"/>
  </r>
  <r>
    <x v="9"/>
    <x v="0"/>
    <x v="1"/>
    <s v="J0170"/>
    <x v="1"/>
    <x v="1"/>
    <n v="1"/>
    <n v="1"/>
    <n v="7416"/>
    <n v="0.1"/>
    <n v="0.1"/>
    <n v="1"/>
  </r>
  <r>
    <x v="9"/>
    <x v="0"/>
    <x v="4"/>
    <s v="J0170"/>
    <x v="1"/>
    <x v="1"/>
    <n v="1"/>
    <n v="1"/>
    <n v="7340"/>
    <n v="0.1"/>
    <n v="0.1"/>
    <n v="1"/>
  </r>
  <r>
    <x v="9"/>
    <x v="1"/>
    <x v="1"/>
    <n v="92950"/>
    <x v="0"/>
    <x v="1"/>
    <n v="2"/>
    <n v="1"/>
    <n v="7933"/>
    <n v="0.1"/>
    <n v="0.3"/>
    <n v="2"/>
  </r>
  <r>
    <x v="3"/>
    <x v="0"/>
    <x v="1"/>
    <n v="92950"/>
    <x v="0"/>
    <x v="1"/>
    <n v="3"/>
    <n v="3"/>
    <n v="74508"/>
    <n v="0"/>
    <n v="0"/>
    <n v="1"/>
  </r>
  <r>
    <x v="3"/>
    <x v="0"/>
    <x v="0"/>
    <n v="92950"/>
    <x v="0"/>
    <x v="1"/>
    <n v="7"/>
    <n v="7"/>
    <n v="73015"/>
    <n v="0.1"/>
    <n v="0.1"/>
    <n v="1"/>
  </r>
  <r>
    <x v="3"/>
    <x v="1"/>
    <x v="3"/>
    <s v="J1200"/>
    <x v="2"/>
    <x v="1"/>
    <n v="74"/>
    <n v="64"/>
    <n v="69760"/>
    <n v="0.9"/>
    <n v="1.1000000000000001"/>
    <n v="1.2"/>
  </r>
  <r>
    <x v="3"/>
    <x v="1"/>
    <x v="2"/>
    <s v="J0170"/>
    <x v="1"/>
    <x v="1"/>
    <n v="7"/>
    <n v="5"/>
    <n v="64310"/>
    <n v="0.1"/>
    <n v="0.1"/>
    <n v="1.4"/>
  </r>
  <r>
    <x v="4"/>
    <x v="0"/>
    <x v="3"/>
    <s v="J0170"/>
    <x v="1"/>
    <x v="1"/>
    <n v="14"/>
    <n v="13"/>
    <n v="76426"/>
    <n v="0.2"/>
    <n v="0.2"/>
    <n v="1.1000000000000001"/>
  </r>
  <r>
    <x v="6"/>
    <x v="0"/>
    <x v="2"/>
    <s v="J1200"/>
    <x v="2"/>
    <x v="1"/>
    <n v="2"/>
    <n v="2"/>
    <n v="13883"/>
    <n v="0.1"/>
    <n v="0.1"/>
    <n v="1"/>
  </r>
  <r>
    <x v="6"/>
    <x v="1"/>
    <x v="1"/>
    <s v="J1200"/>
    <x v="2"/>
    <x v="1"/>
    <n v="5"/>
    <n v="5"/>
    <n v="15142"/>
    <n v="0.3"/>
    <n v="0.3"/>
    <n v="1"/>
  </r>
  <r>
    <x v="6"/>
    <x v="1"/>
    <x v="0"/>
    <s v="J1200"/>
    <x v="2"/>
    <x v="1"/>
    <n v="2"/>
    <n v="2"/>
    <n v="15063"/>
    <n v="0.1"/>
    <n v="0.1"/>
    <n v="1"/>
  </r>
  <r>
    <x v="6"/>
    <x v="1"/>
    <x v="4"/>
    <s v="J1200"/>
    <x v="2"/>
    <x v="1"/>
    <n v="1"/>
    <n v="1"/>
    <n v="14306"/>
    <n v="0.1"/>
    <n v="0.1"/>
    <n v="1"/>
  </r>
  <r>
    <x v="7"/>
    <x v="0"/>
    <x v="1"/>
    <s v="J1200"/>
    <x v="2"/>
    <x v="1"/>
    <n v="16"/>
    <n v="16"/>
    <n v="16878"/>
    <n v="0.9"/>
    <n v="0.9"/>
    <n v="1"/>
  </r>
  <r>
    <x v="7"/>
    <x v="0"/>
    <x v="0"/>
    <s v="J0170"/>
    <x v="1"/>
    <x v="1"/>
    <n v="2"/>
    <n v="2"/>
    <n v="17202"/>
    <n v="0.1"/>
    <n v="0.1"/>
    <n v="1"/>
  </r>
  <r>
    <x v="7"/>
    <x v="1"/>
    <x v="2"/>
    <n v="92950"/>
    <x v="0"/>
    <x v="1"/>
    <n v="20"/>
    <n v="18"/>
    <n v="16351"/>
    <n v="1.1000000000000001"/>
    <n v="1.2"/>
    <n v="1.1000000000000001"/>
  </r>
  <r>
    <x v="8"/>
    <x v="0"/>
    <x v="3"/>
    <n v="92950"/>
    <x v="0"/>
    <x v="1"/>
    <n v="13"/>
    <n v="12"/>
    <n v="14458"/>
    <n v="0.8"/>
    <n v="0.9"/>
    <n v="1.1000000000000001"/>
  </r>
  <r>
    <x v="8"/>
    <x v="0"/>
    <x v="1"/>
    <s v="J0170"/>
    <x v="1"/>
    <x v="1"/>
    <n v="1"/>
    <n v="1"/>
    <n v="14408"/>
    <n v="0.1"/>
    <n v="0.1"/>
    <n v="1"/>
  </r>
  <r>
    <x v="8"/>
    <x v="1"/>
    <x v="1"/>
    <n v="92950"/>
    <x v="0"/>
    <x v="1"/>
    <n v="18"/>
    <n v="18"/>
    <n v="10055"/>
    <n v="1.8"/>
    <n v="1.8"/>
    <n v="1"/>
  </r>
  <r>
    <x v="8"/>
    <x v="1"/>
    <x v="0"/>
    <n v="92950"/>
    <x v="0"/>
    <x v="1"/>
    <n v="24"/>
    <n v="24"/>
    <n v="10050"/>
    <n v="2.4"/>
    <n v="2.4"/>
    <n v="1"/>
  </r>
  <r>
    <x v="0"/>
    <x v="0"/>
    <x v="0"/>
    <s v="J1200"/>
    <x v="2"/>
    <x v="1"/>
    <n v="3"/>
    <n v="3"/>
    <n v="4940"/>
    <n v="0.6"/>
    <n v="0.6"/>
    <n v="1"/>
  </r>
  <r>
    <x v="0"/>
    <x v="0"/>
    <x v="4"/>
    <s v="J0170"/>
    <x v="1"/>
    <x v="1"/>
    <n v="3"/>
    <n v="2"/>
    <n v="4539"/>
    <n v="0.4"/>
    <n v="0.7"/>
    <n v="1.5"/>
  </r>
  <r>
    <x v="5"/>
    <x v="0"/>
    <x v="1"/>
    <s v="J1200"/>
    <x v="2"/>
    <x v="1"/>
    <n v="6"/>
    <n v="6"/>
    <n v="15976"/>
    <n v="0.4"/>
    <n v="0.4"/>
    <n v="1"/>
  </r>
  <r>
    <x v="5"/>
    <x v="0"/>
    <x v="0"/>
    <s v="J1200"/>
    <x v="2"/>
    <x v="1"/>
    <n v="9"/>
    <n v="8"/>
    <n v="15904"/>
    <n v="0.5"/>
    <n v="0.6"/>
    <n v="1.1000000000000001"/>
  </r>
  <r>
    <x v="5"/>
    <x v="1"/>
    <x v="1"/>
    <n v="92950"/>
    <x v="0"/>
    <x v="1"/>
    <n v="2"/>
    <n v="2"/>
    <n v="16434"/>
    <n v="0.1"/>
    <n v="0.1"/>
    <n v="1"/>
  </r>
  <r>
    <x v="5"/>
    <x v="1"/>
    <x v="4"/>
    <s v="J1200"/>
    <x v="2"/>
    <x v="1"/>
    <n v="3"/>
    <n v="3"/>
    <n v="16501"/>
    <n v="0.2"/>
    <n v="0.2"/>
    <n v="1"/>
  </r>
  <r>
    <x v="1"/>
    <x v="0"/>
    <x v="3"/>
    <s v="J0170"/>
    <x v="1"/>
    <x v="1"/>
    <n v="6"/>
    <n v="4"/>
    <n v="14203"/>
    <n v="0.3"/>
    <n v="0.4"/>
    <n v="1.5"/>
  </r>
  <r>
    <x v="1"/>
    <x v="0"/>
    <x v="1"/>
    <n v="92950"/>
    <x v="0"/>
    <x v="1"/>
    <n v="2"/>
    <n v="2"/>
    <n v="14003"/>
    <n v="0.1"/>
    <n v="0.1"/>
    <n v="1"/>
  </r>
  <r>
    <x v="1"/>
    <x v="1"/>
    <x v="1"/>
    <s v="J0170"/>
    <x v="1"/>
    <x v="1"/>
    <n v="1"/>
    <n v="1"/>
    <n v="14597"/>
    <n v="0.1"/>
    <n v="0.1"/>
    <n v="1"/>
  </r>
  <r>
    <x v="2"/>
    <x v="1"/>
    <x v="2"/>
    <n v="92950"/>
    <x v="0"/>
    <x v="1"/>
    <n v="1"/>
    <n v="1"/>
    <n v="8581"/>
    <n v="0.1"/>
    <n v="0.1"/>
    <n v="1"/>
  </r>
  <r>
    <x v="9"/>
    <x v="1"/>
    <x v="2"/>
    <n v="92950"/>
    <x v="0"/>
    <x v="1"/>
    <n v="2"/>
    <n v="1"/>
    <n v="7714"/>
    <n v="0.1"/>
    <n v="0.3"/>
    <n v="2"/>
  </r>
  <r>
    <x v="9"/>
    <x v="1"/>
    <x v="2"/>
    <s v="J1200"/>
    <x v="2"/>
    <x v="1"/>
    <n v="2"/>
    <n v="2"/>
    <n v="7714"/>
    <n v="0.3"/>
    <n v="0.3"/>
    <n v="1"/>
  </r>
  <r>
    <x v="3"/>
    <x v="0"/>
    <x v="1"/>
    <s v="J1200"/>
    <x v="2"/>
    <x v="1"/>
    <n v="324"/>
    <n v="269"/>
    <n v="74508"/>
    <n v="3.6"/>
    <n v="4.3"/>
    <n v="1.2"/>
  </r>
  <r>
    <x v="3"/>
    <x v="0"/>
    <x v="0"/>
    <s v="J0170"/>
    <x v="1"/>
    <x v="1"/>
    <n v="12"/>
    <n v="11"/>
    <n v="73015"/>
    <n v="0.2"/>
    <n v="0.2"/>
    <n v="1.1000000000000001"/>
  </r>
  <r>
    <x v="3"/>
    <x v="0"/>
    <x v="4"/>
    <s v="J0170"/>
    <x v="1"/>
    <x v="1"/>
    <n v="9"/>
    <n v="8"/>
    <n v="70606"/>
    <n v="0.1"/>
    <n v="0.1"/>
    <n v="1.1000000000000001"/>
  </r>
  <r>
    <x v="4"/>
    <x v="1"/>
    <x v="3"/>
    <n v="92950"/>
    <x v="0"/>
    <x v="1"/>
    <n v="30"/>
    <n v="26"/>
    <n v="68160"/>
    <n v="0.4"/>
    <n v="0.4"/>
    <n v="1.2"/>
  </r>
  <r>
    <x v="4"/>
    <x v="1"/>
    <x v="2"/>
    <n v="92950"/>
    <x v="0"/>
    <x v="1"/>
    <n v="31"/>
    <n v="26"/>
    <n v="67731"/>
    <n v="0.4"/>
    <n v="0.5"/>
    <n v="1.2"/>
  </r>
  <r>
    <x v="4"/>
    <x v="1"/>
    <x v="2"/>
    <s v="J1200"/>
    <x v="2"/>
    <x v="1"/>
    <n v="83"/>
    <n v="69"/>
    <n v="67731"/>
    <n v="1"/>
    <n v="1.2"/>
    <n v="1.2"/>
  </r>
  <r>
    <x v="6"/>
    <x v="1"/>
    <x v="3"/>
    <s v="J0170"/>
    <x v="1"/>
    <x v="1"/>
    <n v="1"/>
    <n v="1"/>
    <n v="15500"/>
    <n v="0.1"/>
    <n v="0.1"/>
    <n v="1"/>
  </r>
  <r>
    <x v="7"/>
    <x v="0"/>
    <x v="3"/>
    <n v="92950"/>
    <x v="0"/>
    <x v="1"/>
    <n v="4"/>
    <n v="3"/>
    <n v="16592"/>
    <n v="0.2"/>
    <n v="0.2"/>
    <n v="1.3"/>
  </r>
  <r>
    <x v="7"/>
    <x v="0"/>
    <x v="0"/>
    <s v="J1200"/>
    <x v="2"/>
    <x v="1"/>
    <n v="17"/>
    <n v="15"/>
    <n v="17202"/>
    <n v="0.9"/>
    <n v="1"/>
    <n v="1.1000000000000001"/>
  </r>
  <r>
    <x v="7"/>
    <x v="0"/>
    <x v="2"/>
    <n v="92950"/>
    <x v="0"/>
    <x v="1"/>
    <n v="4"/>
    <n v="4"/>
    <n v="18118"/>
    <n v="0.2"/>
    <n v="0.2"/>
    <n v="1"/>
  </r>
  <r>
    <x v="7"/>
    <x v="0"/>
    <x v="4"/>
    <s v="J1200"/>
    <x v="2"/>
    <x v="1"/>
    <n v="6"/>
    <n v="5"/>
    <n v="19244"/>
    <n v="0.3"/>
    <n v="0.3"/>
    <n v="1.2"/>
  </r>
  <r>
    <x v="7"/>
    <x v="1"/>
    <x v="1"/>
    <n v="92950"/>
    <x v="0"/>
    <x v="1"/>
    <n v="12"/>
    <n v="11"/>
    <n v="15202"/>
    <n v="0.7"/>
    <n v="0.8"/>
    <n v="1.1000000000000001"/>
  </r>
  <r>
    <x v="7"/>
    <x v="1"/>
    <x v="0"/>
    <n v="92950"/>
    <x v="0"/>
    <x v="1"/>
    <n v="14"/>
    <n v="12"/>
    <n v="15619"/>
    <n v="0.8"/>
    <n v="0.9"/>
    <n v="1.2"/>
  </r>
  <r>
    <x v="7"/>
    <x v="1"/>
    <x v="4"/>
    <n v="92950"/>
    <x v="0"/>
    <x v="1"/>
    <n v="6"/>
    <n v="6"/>
    <n v="17389"/>
    <n v="0.3"/>
    <n v="0.3"/>
    <n v="1"/>
  </r>
  <r>
    <x v="8"/>
    <x v="0"/>
    <x v="3"/>
    <s v="J1200"/>
    <x v="2"/>
    <x v="1"/>
    <n v="14"/>
    <n v="11"/>
    <n v="14458"/>
    <n v="0.8"/>
    <n v="1"/>
    <n v="1.3"/>
  </r>
  <r>
    <x v="8"/>
    <x v="0"/>
    <x v="2"/>
    <s v="J0170"/>
    <x v="1"/>
    <x v="1"/>
    <n v="1"/>
    <n v="1"/>
    <n v="14279"/>
    <n v="0.1"/>
    <n v="0.1"/>
    <n v="1"/>
  </r>
  <r>
    <x v="8"/>
    <x v="1"/>
    <x v="1"/>
    <s v="J1200"/>
    <x v="2"/>
    <x v="1"/>
    <n v="6"/>
    <n v="6"/>
    <n v="10055"/>
    <n v="0.6"/>
    <n v="0.6"/>
    <n v="1"/>
  </r>
  <r>
    <x v="8"/>
    <x v="1"/>
    <x v="0"/>
    <s v="J0170"/>
    <x v="1"/>
    <x v="1"/>
    <n v="3"/>
    <n v="3"/>
    <n v="10050"/>
    <n v="0.3"/>
    <n v="0.3"/>
    <n v="1"/>
  </r>
  <r>
    <x v="8"/>
    <x v="1"/>
    <x v="0"/>
    <s v="J1200"/>
    <x v="2"/>
    <x v="1"/>
    <n v="3"/>
    <n v="3"/>
    <n v="10050"/>
    <n v="0.3"/>
    <n v="0.3"/>
    <n v="1"/>
  </r>
  <r>
    <x v="0"/>
    <x v="0"/>
    <x v="3"/>
    <s v="J0170"/>
    <x v="1"/>
    <x v="1"/>
    <n v="2"/>
    <n v="2"/>
    <n v="5044"/>
    <n v="0.4"/>
    <n v="0.4"/>
    <n v="1"/>
  </r>
  <r>
    <x v="0"/>
    <x v="0"/>
    <x v="3"/>
    <s v="J1200"/>
    <x v="2"/>
    <x v="1"/>
    <n v="4"/>
    <n v="4"/>
    <n v="5044"/>
    <n v="0.8"/>
    <n v="0.8"/>
    <n v="1"/>
  </r>
  <r>
    <x v="0"/>
    <x v="0"/>
    <x v="2"/>
    <s v="J0170"/>
    <x v="1"/>
    <x v="1"/>
    <n v="1"/>
    <n v="1"/>
    <n v="4717"/>
    <n v="0.2"/>
    <n v="0.2"/>
    <n v="1"/>
  </r>
  <r>
    <x v="0"/>
    <x v="0"/>
    <x v="4"/>
    <n v="92950"/>
    <x v="0"/>
    <x v="1"/>
    <n v="2"/>
    <n v="1"/>
    <n v="4539"/>
    <n v="0.2"/>
    <n v="0.4"/>
    <n v="2"/>
  </r>
  <r>
    <x v="0"/>
    <x v="1"/>
    <x v="3"/>
    <n v="92950"/>
    <x v="0"/>
    <x v="1"/>
    <n v="2"/>
    <n v="2"/>
    <n v="5223"/>
    <n v="0.4"/>
    <n v="0.4"/>
    <n v="1"/>
  </r>
  <r>
    <x v="0"/>
    <x v="1"/>
    <x v="1"/>
    <s v="J0170"/>
    <x v="1"/>
    <x v="1"/>
    <n v="1"/>
    <n v="1"/>
    <n v="5168"/>
    <n v="0.2"/>
    <n v="0.2"/>
    <n v="1"/>
  </r>
  <r>
    <x v="0"/>
    <x v="1"/>
    <x v="0"/>
    <s v="J0170"/>
    <x v="1"/>
    <x v="1"/>
    <n v="1"/>
    <n v="1"/>
    <n v="5240"/>
    <n v="0.2"/>
    <n v="0.2"/>
    <n v="1"/>
  </r>
  <r>
    <x v="5"/>
    <x v="0"/>
    <x v="3"/>
    <s v="J1200"/>
    <x v="2"/>
    <x v="1"/>
    <n v="8"/>
    <n v="7"/>
    <n v="16181"/>
    <n v="0.4"/>
    <n v="0.5"/>
    <n v="1.1000000000000001"/>
  </r>
  <r>
    <x v="5"/>
    <x v="0"/>
    <x v="1"/>
    <n v="92950"/>
    <x v="0"/>
    <x v="1"/>
    <n v="1"/>
    <n v="1"/>
    <n v="15976"/>
    <n v="0.1"/>
    <n v="0.1"/>
    <n v="1"/>
  </r>
  <r>
    <x v="5"/>
    <x v="0"/>
    <x v="2"/>
    <s v="J0170"/>
    <x v="1"/>
    <x v="1"/>
    <n v="1"/>
    <n v="1"/>
    <n v="15731"/>
    <n v="0.1"/>
    <n v="0.1"/>
    <n v="1"/>
  </r>
  <r>
    <x v="5"/>
    <x v="1"/>
    <x v="1"/>
    <s v="J1200"/>
    <x v="2"/>
    <x v="1"/>
    <n v="5"/>
    <n v="5"/>
    <n v="16434"/>
    <n v="0.3"/>
    <n v="0.3"/>
    <n v="1"/>
  </r>
  <r>
    <x v="5"/>
    <x v="1"/>
    <x v="0"/>
    <s v="J0170"/>
    <x v="1"/>
    <x v="1"/>
    <n v="2"/>
    <n v="2"/>
    <n v="16508"/>
    <n v="0.1"/>
    <n v="0.1"/>
    <n v="1"/>
  </r>
  <r>
    <x v="5"/>
    <x v="1"/>
    <x v="0"/>
    <s v="J1200"/>
    <x v="2"/>
    <x v="1"/>
    <n v="8"/>
    <n v="8"/>
    <n v="16508"/>
    <n v="0.5"/>
    <n v="0.5"/>
    <n v="1"/>
  </r>
  <r>
    <x v="1"/>
    <x v="0"/>
    <x v="3"/>
    <n v="92950"/>
    <x v="0"/>
    <x v="1"/>
    <n v="1"/>
    <n v="1"/>
    <n v="14203"/>
    <n v="0.1"/>
    <n v="0.1"/>
    <n v="1"/>
  </r>
  <r>
    <x v="1"/>
    <x v="0"/>
    <x v="1"/>
    <s v="J0170"/>
    <x v="1"/>
    <x v="1"/>
    <n v="5"/>
    <n v="4"/>
    <n v="14003"/>
    <n v="0.3"/>
    <n v="0.4"/>
    <n v="1.3"/>
  </r>
  <r>
    <x v="1"/>
    <x v="0"/>
    <x v="0"/>
    <s v="J0170"/>
    <x v="1"/>
    <x v="1"/>
    <n v="2"/>
    <n v="2"/>
    <n v="13776"/>
    <n v="0.1"/>
    <n v="0.1"/>
    <n v="1"/>
  </r>
  <r>
    <x v="1"/>
    <x v="0"/>
    <x v="4"/>
    <s v="J0170"/>
    <x v="1"/>
    <x v="1"/>
    <n v="1"/>
    <n v="1"/>
    <n v="12897"/>
    <n v="0.1"/>
    <n v="0.1"/>
    <n v="1"/>
  </r>
  <r>
    <x v="1"/>
    <x v="1"/>
    <x v="1"/>
    <n v="92950"/>
    <x v="0"/>
    <x v="1"/>
    <n v="1"/>
    <n v="1"/>
    <n v="14597"/>
    <n v="0.1"/>
    <n v="0.1"/>
    <n v="1"/>
  </r>
  <r>
    <x v="2"/>
    <x v="0"/>
    <x v="3"/>
    <s v="J0170"/>
    <x v="1"/>
    <x v="1"/>
    <n v="1"/>
    <n v="1"/>
    <n v="9211"/>
    <n v="0.1"/>
    <n v="0.1"/>
    <n v="1"/>
  </r>
  <r>
    <x v="2"/>
    <x v="1"/>
    <x v="1"/>
    <s v="J0170"/>
    <x v="1"/>
    <x v="1"/>
    <n v="2"/>
    <n v="2"/>
    <n v="8792"/>
    <n v="0.2"/>
    <n v="0.2"/>
    <n v="1"/>
  </r>
  <r>
    <x v="2"/>
    <x v="1"/>
    <x v="0"/>
    <s v="J0170"/>
    <x v="1"/>
    <x v="1"/>
    <n v="2"/>
    <n v="2"/>
    <n v="8661"/>
    <n v="0.2"/>
    <n v="0.2"/>
    <n v="1"/>
  </r>
  <r>
    <x v="9"/>
    <x v="0"/>
    <x v="0"/>
    <s v="J1200"/>
    <x v="2"/>
    <x v="1"/>
    <n v="1"/>
    <n v="1"/>
    <n v="7431"/>
    <n v="0.1"/>
    <n v="0.1"/>
    <n v="1"/>
  </r>
  <r>
    <x v="3"/>
    <x v="0"/>
    <x v="4"/>
    <n v="92950"/>
    <x v="0"/>
    <x v="1"/>
    <n v="2"/>
    <n v="2"/>
    <n v="70606"/>
    <n v="0"/>
    <n v="0"/>
    <n v="1"/>
  </r>
  <r>
    <x v="3"/>
    <x v="1"/>
    <x v="2"/>
    <s v="J1200"/>
    <x v="2"/>
    <x v="1"/>
    <n v="71"/>
    <n v="56"/>
    <n v="64310"/>
    <n v="0.9"/>
    <n v="1.1000000000000001"/>
    <n v="1.3"/>
  </r>
  <r>
    <x v="4"/>
    <x v="0"/>
    <x v="1"/>
    <s v="J1200"/>
    <x v="2"/>
    <x v="1"/>
    <n v="190"/>
    <n v="170"/>
    <n v="76505"/>
    <n v="2.2000000000000002"/>
    <n v="2.5"/>
    <n v="1.1000000000000001"/>
  </r>
  <r>
    <x v="4"/>
    <x v="0"/>
    <x v="0"/>
    <s v="J1200"/>
    <x v="2"/>
    <x v="1"/>
    <n v="165"/>
    <n v="144"/>
    <n v="75935"/>
    <n v="1.9"/>
    <n v="2.2000000000000002"/>
    <n v="1.1000000000000001"/>
  </r>
  <r>
    <x v="4"/>
    <x v="0"/>
    <x v="2"/>
    <n v="92950"/>
    <x v="0"/>
    <x v="1"/>
    <n v="19"/>
    <n v="12"/>
    <n v="76514"/>
    <n v="0.2"/>
    <n v="0.2"/>
    <n v="1.6"/>
  </r>
  <r>
    <x v="4"/>
    <x v="0"/>
    <x v="4"/>
    <s v="J1200"/>
    <x v="2"/>
    <x v="1"/>
    <n v="112"/>
    <n v="88"/>
    <n v="76017"/>
    <n v="1.2"/>
    <n v="1.5"/>
    <n v="1.3"/>
  </r>
  <r>
    <x v="4"/>
    <x v="1"/>
    <x v="0"/>
    <n v="92950"/>
    <x v="0"/>
    <x v="1"/>
    <n v="27"/>
    <n v="26"/>
    <n v="67728"/>
    <n v="0.4"/>
    <n v="0.4"/>
    <n v="1"/>
  </r>
  <r>
    <x v="4"/>
    <x v="1"/>
    <x v="4"/>
    <n v="92950"/>
    <x v="0"/>
    <x v="1"/>
    <n v="7"/>
    <n v="6"/>
    <n v="67125"/>
    <n v="0.1"/>
    <n v="0.1"/>
    <n v="1.2"/>
  </r>
  <r>
    <x v="6"/>
    <x v="0"/>
    <x v="3"/>
    <s v="J1200"/>
    <x v="2"/>
    <x v="1"/>
    <n v="2"/>
    <n v="2"/>
    <n v="14774"/>
    <n v="0.1"/>
    <n v="0.1"/>
    <n v="1"/>
  </r>
  <r>
    <x v="6"/>
    <x v="0"/>
    <x v="2"/>
    <s v="J0170"/>
    <x v="1"/>
    <x v="1"/>
    <n v="2"/>
    <n v="2"/>
    <n v="13883"/>
    <n v="0.1"/>
    <n v="0.1"/>
    <n v="1"/>
  </r>
  <r>
    <x v="6"/>
    <x v="1"/>
    <x v="3"/>
    <n v="92950"/>
    <x v="0"/>
    <x v="1"/>
    <n v="1"/>
    <n v="1"/>
    <n v="15500"/>
    <n v="0.1"/>
    <n v="0.1"/>
    <n v="1"/>
  </r>
  <r>
    <x v="6"/>
    <x v="1"/>
    <x v="1"/>
    <s v="J0170"/>
    <x v="1"/>
    <x v="1"/>
    <n v="2"/>
    <n v="2"/>
    <n v="15142"/>
    <n v="0.1"/>
    <n v="0.1"/>
    <n v="1"/>
  </r>
  <r>
    <x v="6"/>
    <x v="1"/>
    <x v="0"/>
    <s v="J0170"/>
    <x v="1"/>
    <x v="1"/>
    <n v="2"/>
    <n v="2"/>
    <n v="15063"/>
    <n v="0.1"/>
    <n v="0.1"/>
    <n v="1"/>
  </r>
  <r>
    <x v="6"/>
    <x v="1"/>
    <x v="2"/>
    <n v="92950"/>
    <x v="0"/>
    <x v="1"/>
    <n v="1"/>
    <n v="1"/>
    <n v="14705"/>
    <n v="0.1"/>
    <n v="0.1"/>
    <n v="1"/>
  </r>
  <r>
    <x v="6"/>
    <x v="1"/>
    <x v="4"/>
    <s v="J0170"/>
    <x v="1"/>
    <x v="1"/>
    <n v="1"/>
    <n v="1"/>
    <n v="14306"/>
    <n v="0.1"/>
    <n v="0.1"/>
    <n v="1"/>
  </r>
  <r>
    <x v="7"/>
    <x v="1"/>
    <x v="3"/>
    <n v="92950"/>
    <x v="0"/>
    <x v="1"/>
    <n v="9"/>
    <n v="9"/>
    <n v="14927"/>
    <n v="0.6"/>
    <n v="0.6"/>
    <n v="1"/>
  </r>
  <r>
    <x v="8"/>
    <x v="0"/>
    <x v="1"/>
    <s v="J1200"/>
    <x v="2"/>
    <x v="1"/>
    <n v="18"/>
    <n v="17"/>
    <n v="14408"/>
    <n v="1.2"/>
    <n v="1.2"/>
    <n v="1.1000000000000001"/>
  </r>
  <r>
    <x v="8"/>
    <x v="0"/>
    <x v="0"/>
    <s v="J1200"/>
    <x v="2"/>
    <x v="1"/>
    <n v="8"/>
    <n v="8"/>
    <n v="14290"/>
    <n v="0.6"/>
    <n v="0.6"/>
    <n v="1"/>
  </r>
  <r>
    <x v="8"/>
    <x v="0"/>
    <x v="2"/>
    <n v="92950"/>
    <x v="0"/>
    <x v="1"/>
    <n v="12"/>
    <n v="12"/>
    <n v="14279"/>
    <n v="0.8"/>
    <n v="0.8"/>
    <n v="1"/>
  </r>
  <r>
    <x v="8"/>
    <x v="0"/>
    <x v="4"/>
    <s v="J1200"/>
    <x v="2"/>
    <x v="1"/>
    <n v="7"/>
    <n v="5"/>
    <n v="14500"/>
    <n v="0.3"/>
    <n v="0.5"/>
    <n v="1.4"/>
  </r>
  <r>
    <x v="0"/>
    <x v="1"/>
    <x v="3"/>
    <s v="J0170"/>
    <x v="1"/>
    <x v="1"/>
    <n v="3"/>
    <n v="3"/>
    <n v="5223"/>
    <n v="0.6"/>
    <n v="0.6"/>
    <n v="1"/>
  </r>
  <r>
    <x v="5"/>
    <x v="1"/>
    <x v="3"/>
    <s v="J0170"/>
    <x v="1"/>
    <x v="1"/>
    <n v="4"/>
    <n v="2"/>
    <n v="16852"/>
    <n v="0.1"/>
    <n v="0.2"/>
    <n v="2"/>
  </r>
  <r>
    <x v="5"/>
    <x v="1"/>
    <x v="2"/>
    <s v="J0170"/>
    <x v="1"/>
    <x v="1"/>
    <n v="1"/>
    <n v="1"/>
    <n v="16429"/>
    <n v="0.1"/>
    <n v="0.1"/>
    <n v="1"/>
  </r>
  <r>
    <x v="1"/>
    <x v="1"/>
    <x v="3"/>
    <s v="J1200"/>
    <x v="2"/>
    <x v="1"/>
    <n v="6"/>
    <n v="6"/>
    <n v="14640"/>
    <n v="0.4"/>
    <n v="0.4"/>
    <n v="1"/>
  </r>
  <r>
    <x v="1"/>
    <x v="1"/>
    <x v="2"/>
    <s v="J0170"/>
    <x v="1"/>
    <x v="1"/>
    <n v="4"/>
    <n v="2"/>
    <n v="13983"/>
    <n v="0.1"/>
    <n v="0.3"/>
    <n v="2"/>
  </r>
  <r>
    <x v="1"/>
    <x v="1"/>
    <x v="2"/>
    <s v="J1200"/>
    <x v="2"/>
    <x v="1"/>
    <n v="14"/>
    <n v="13"/>
    <n v="13983"/>
    <n v="0.9"/>
    <n v="1"/>
    <n v="1.1000000000000001"/>
  </r>
  <r>
    <x v="2"/>
    <x v="0"/>
    <x v="1"/>
    <s v="J1200"/>
    <x v="2"/>
    <x v="1"/>
    <n v="42"/>
    <n v="33"/>
    <n v="9083"/>
    <n v="3.6"/>
    <n v="4.5999999999999996"/>
    <n v="1.3"/>
  </r>
  <r>
    <x v="2"/>
    <x v="0"/>
    <x v="0"/>
    <s v="J0170"/>
    <x v="1"/>
    <x v="1"/>
    <n v="3"/>
    <n v="2"/>
    <n v="8953"/>
    <n v="0.2"/>
    <n v="0.3"/>
    <n v="1.5"/>
  </r>
  <r>
    <x v="9"/>
    <x v="0"/>
    <x v="3"/>
    <s v="J1200"/>
    <x v="2"/>
    <x v="1"/>
    <n v="1"/>
    <n v="1"/>
    <n v="7740"/>
    <n v="0.1"/>
    <n v="0.1"/>
    <n v="1"/>
  </r>
  <r>
    <x v="9"/>
    <x v="1"/>
    <x v="1"/>
    <s v="J0170"/>
    <x v="1"/>
    <x v="1"/>
    <n v="1"/>
    <n v="1"/>
    <n v="7933"/>
    <n v="0.1"/>
    <n v="0.1"/>
    <n v="1"/>
  </r>
  <r>
    <x v="9"/>
    <x v="1"/>
    <x v="1"/>
    <s v="J1200"/>
    <x v="2"/>
    <x v="1"/>
    <n v="5"/>
    <n v="3"/>
    <n v="7933"/>
    <n v="0.4"/>
    <n v="0.6"/>
    <n v="1.7"/>
  </r>
  <r>
    <x v="9"/>
    <x v="1"/>
    <x v="0"/>
    <s v="J0170"/>
    <x v="1"/>
    <x v="1"/>
    <n v="1"/>
    <n v="1"/>
    <n v="7797"/>
    <n v="0.1"/>
    <n v="0.1"/>
    <n v="1"/>
  </r>
  <r>
    <x v="3"/>
    <x v="0"/>
    <x v="3"/>
    <n v="92950"/>
    <x v="0"/>
    <x v="1"/>
    <n v="2"/>
    <n v="2"/>
    <n v="76413"/>
    <n v="0"/>
    <n v="0"/>
    <n v="1"/>
  </r>
  <r>
    <x v="3"/>
    <x v="0"/>
    <x v="2"/>
    <n v="92950"/>
    <x v="0"/>
    <x v="1"/>
    <n v="2"/>
    <n v="2"/>
    <n v="72209"/>
    <n v="0"/>
    <n v="0"/>
    <n v="1"/>
  </r>
  <r>
    <x v="3"/>
    <x v="1"/>
    <x v="3"/>
    <s v="J0170"/>
    <x v="1"/>
    <x v="1"/>
    <n v="14"/>
    <n v="12"/>
    <n v="69760"/>
    <n v="0.2"/>
    <n v="0.2"/>
    <n v="1.2"/>
  </r>
  <r>
    <x v="3"/>
    <x v="1"/>
    <x v="1"/>
    <n v="92950"/>
    <x v="0"/>
    <x v="1"/>
    <n v="4"/>
    <n v="4"/>
    <n v="67930"/>
    <n v="0.1"/>
    <n v="0.1"/>
    <n v="1"/>
  </r>
  <r>
    <x v="3"/>
    <x v="1"/>
    <x v="0"/>
    <n v="92950"/>
    <x v="0"/>
    <x v="1"/>
    <n v="7"/>
    <n v="7"/>
    <n v="65929"/>
    <n v="0.1"/>
    <n v="0.1"/>
    <n v="1"/>
  </r>
  <r>
    <x v="3"/>
    <x v="1"/>
    <x v="4"/>
    <n v="92950"/>
    <x v="0"/>
    <x v="1"/>
    <n v="5"/>
    <n v="5"/>
    <n v="61424"/>
    <n v="0.1"/>
    <n v="0.1"/>
    <n v="1"/>
  </r>
  <r>
    <x v="4"/>
    <x v="0"/>
    <x v="3"/>
    <s v="J1200"/>
    <x v="2"/>
    <x v="1"/>
    <n v="140"/>
    <n v="128"/>
    <n v="76426"/>
    <n v="1.7"/>
    <n v="1.8"/>
    <n v="1.1000000000000001"/>
  </r>
  <r>
    <x v="4"/>
    <x v="0"/>
    <x v="2"/>
    <s v="J0170"/>
    <x v="1"/>
    <x v="1"/>
    <n v="14"/>
    <n v="13"/>
    <n v="76514"/>
    <n v="0.2"/>
    <n v="0.2"/>
    <n v="1.1000000000000001"/>
  </r>
  <r>
    <x v="4"/>
    <x v="1"/>
    <x v="1"/>
    <s v="J0170"/>
    <x v="1"/>
    <x v="1"/>
    <n v="11"/>
    <n v="10"/>
    <n v="68458"/>
    <n v="0.1"/>
    <n v="0.2"/>
    <n v="1.1000000000000001"/>
  </r>
  <r>
    <x v="4"/>
    <x v="1"/>
    <x v="1"/>
    <s v="J1200"/>
    <x v="2"/>
    <x v="1"/>
    <n v="98"/>
    <n v="87"/>
    <n v="68458"/>
    <n v="1.3"/>
    <n v="1.4"/>
    <n v="1.1000000000000001"/>
  </r>
  <r>
    <x v="4"/>
    <x v="1"/>
    <x v="0"/>
    <s v="J0170"/>
    <x v="1"/>
    <x v="1"/>
    <n v="16"/>
    <n v="14"/>
    <n v="67728"/>
    <n v="0.2"/>
    <n v="0.2"/>
    <n v="1.1000000000000001"/>
  </r>
  <r>
    <x v="4"/>
    <x v="1"/>
    <x v="4"/>
    <s v="J0170"/>
    <x v="1"/>
    <x v="1"/>
    <n v="3"/>
    <n v="3"/>
    <n v="67125"/>
    <n v="0"/>
    <n v="0"/>
    <n v="1"/>
  </r>
  <r>
    <x v="6"/>
    <x v="0"/>
    <x v="1"/>
    <s v="J1200"/>
    <x v="2"/>
    <x v="1"/>
    <n v="3"/>
    <n v="3"/>
    <n v="14431"/>
    <n v="0.2"/>
    <n v="0.2"/>
    <n v="1"/>
  </r>
  <r>
    <x v="6"/>
    <x v="0"/>
    <x v="0"/>
    <s v="J1200"/>
    <x v="2"/>
    <x v="1"/>
    <n v="1"/>
    <n v="1"/>
    <n v="14382"/>
    <n v="0.1"/>
    <n v="0.1"/>
    <n v="1"/>
  </r>
  <r>
    <x v="6"/>
    <x v="0"/>
    <x v="4"/>
    <s v="J1200"/>
    <x v="2"/>
    <x v="1"/>
    <n v="2"/>
    <n v="2"/>
    <n v="13696"/>
    <n v="0.1"/>
    <n v="0.1"/>
    <n v="1"/>
  </r>
  <r>
    <x v="7"/>
    <x v="1"/>
    <x v="3"/>
    <s v="J1200"/>
    <x v="2"/>
    <x v="1"/>
    <n v="12"/>
    <n v="10"/>
    <n v="14927"/>
    <n v="0.7"/>
    <n v="0.8"/>
    <n v="1.2"/>
  </r>
  <r>
    <x v="7"/>
    <x v="1"/>
    <x v="2"/>
    <s v="J0170"/>
    <x v="1"/>
    <x v="1"/>
    <n v="4"/>
    <n v="4"/>
    <n v="16351"/>
    <n v="0.2"/>
    <n v="0.2"/>
    <n v="1"/>
  </r>
  <r>
    <x v="8"/>
    <x v="0"/>
    <x v="4"/>
    <n v="92950"/>
    <x v="0"/>
    <x v="1"/>
    <n v="5"/>
    <n v="5"/>
    <n v="14500"/>
    <n v="0.3"/>
    <n v="0.3"/>
    <n v="1"/>
  </r>
  <r>
    <x v="8"/>
    <x v="1"/>
    <x v="2"/>
    <n v="92950"/>
    <x v="0"/>
    <x v="1"/>
    <n v="24"/>
    <n v="23"/>
    <n v="10115"/>
    <n v="2.2999999999999998"/>
    <n v="2.4"/>
    <n v="1"/>
  </r>
  <r>
    <x v="0"/>
    <x v="1"/>
    <x v="3"/>
    <n v="92950"/>
    <x v="0"/>
    <x v="1"/>
    <n v="1"/>
    <n v="1"/>
    <n v="3200"/>
    <n v="0.3"/>
    <n v="0.3"/>
    <n v="1"/>
  </r>
  <r>
    <x v="1"/>
    <x v="0"/>
    <x v="1"/>
    <s v="J0170"/>
    <x v="1"/>
    <x v="1"/>
    <n v="1"/>
    <n v="1"/>
    <n v="8921"/>
    <n v="0.1"/>
    <n v="0.1"/>
    <n v="1"/>
  </r>
  <r>
    <x v="4"/>
    <x v="0"/>
    <x v="1"/>
    <s v="J1200"/>
    <x v="2"/>
    <x v="1"/>
    <n v="2"/>
    <n v="2"/>
    <n v="43215"/>
    <n v="0"/>
    <n v="0"/>
    <n v="1"/>
  </r>
  <r>
    <x v="4"/>
    <x v="1"/>
    <x v="0"/>
    <n v="92950"/>
    <x v="0"/>
    <x v="1"/>
    <n v="7"/>
    <n v="6"/>
    <n v="37575"/>
    <n v="0.2"/>
    <n v="0.2"/>
    <n v="1.2"/>
  </r>
  <r>
    <x v="7"/>
    <x v="1"/>
    <x v="3"/>
    <n v="92950"/>
    <x v="0"/>
    <x v="1"/>
    <n v="2"/>
    <n v="2"/>
    <n v="5476"/>
    <n v="0.4"/>
    <n v="0.4"/>
    <n v="1"/>
  </r>
  <r>
    <x v="8"/>
    <x v="0"/>
    <x v="1"/>
    <s v="J1200"/>
    <x v="2"/>
    <x v="1"/>
    <n v="1"/>
    <n v="1"/>
    <n v="3471"/>
    <n v="0.3"/>
    <n v="0.3"/>
    <n v="1"/>
  </r>
  <r>
    <x v="0"/>
    <x v="1"/>
    <x v="1"/>
    <n v="92950"/>
    <x v="0"/>
    <x v="1"/>
    <n v="2"/>
    <n v="2"/>
    <n v="3253"/>
    <n v="0.6"/>
    <n v="0.6"/>
    <n v="1"/>
  </r>
  <r>
    <x v="5"/>
    <x v="1"/>
    <x v="3"/>
    <s v="J1200"/>
    <x v="2"/>
    <x v="1"/>
    <n v="1"/>
    <n v="1"/>
    <n v="10723"/>
    <n v="0.1"/>
    <n v="0.1"/>
    <n v="1"/>
  </r>
  <r>
    <x v="2"/>
    <x v="1"/>
    <x v="0"/>
    <n v="92950"/>
    <x v="0"/>
    <x v="1"/>
    <n v="2"/>
    <n v="1"/>
    <n v="4874"/>
    <n v="0.2"/>
    <n v="0.4"/>
    <n v="2"/>
  </r>
  <r>
    <x v="3"/>
    <x v="0"/>
    <x v="0"/>
    <s v="J1200"/>
    <x v="2"/>
    <x v="1"/>
    <n v="7"/>
    <n v="7"/>
    <n v="52642"/>
    <n v="0.1"/>
    <n v="0.1"/>
    <n v="1"/>
  </r>
  <r>
    <x v="4"/>
    <x v="0"/>
    <x v="1"/>
    <n v="92950"/>
    <x v="0"/>
    <x v="1"/>
    <n v="4"/>
    <n v="4"/>
    <n v="43215"/>
    <n v="0.1"/>
    <n v="0.1"/>
    <n v="1"/>
  </r>
  <r>
    <x v="4"/>
    <x v="0"/>
    <x v="0"/>
    <n v="92950"/>
    <x v="0"/>
    <x v="1"/>
    <n v="3"/>
    <n v="3"/>
    <n v="43932"/>
    <n v="0.1"/>
    <n v="0.1"/>
    <n v="1"/>
  </r>
  <r>
    <x v="0"/>
    <x v="1"/>
    <x v="3"/>
    <s v="J1200"/>
    <x v="2"/>
    <x v="1"/>
    <n v="1"/>
    <n v="1"/>
    <n v="3200"/>
    <n v="0.3"/>
    <n v="0.3"/>
    <n v="1"/>
  </r>
  <r>
    <x v="1"/>
    <x v="1"/>
    <x v="3"/>
    <n v="92950"/>
    <x v="0"/>
    <x v="1"/>
    <n v="2"/>
    <n v="2"/>
    <n v="9336"/>
    <n v="0.2"/>
    <n v="0.2"/>
    <n v="1"/>
  </r>
  <r>
    <x v="9"/>
    <x v="0"/>
    <x v="3"/>
    <s v="J0170"/>
    <x v="1"/>
    <x v="1"/>
    <n v="1"/>
    <n v="1"/>
    <n v="4842"/>
    <n v="0.2"/>
    <n v="0.2"/>
    <n v="1"/>
  </r>
  <r>
    <x v="3"/>
    <x v="0"/>
    <x v="3"/>
    <s v="J1200"/>
    <x v="2"/>
    <x v="1"/>
    <n v="7"/>
    <n v="7"/>
    <n v="56311"/>
    <n v="0.1"/>
    <n v="0.1"/>
    <n v="1"/>
  </r>
  <r>
    <x v="3"/>
    <x v="1"/>
    <x v="1"/>
    <s v="J1200"/>
    <x v="2"/>
    <x v="1"/>
    <n v="4"/>
    <n v="3"/>
    <n v="45909"/>
    <n v="0.1"/>
    <n v="0.1"/>
    <n v="1.3"/>
  </r>
  <r>
    <x v="3"/>
    <x v="1"/>
    <x v="0"/>
    <s v="J1200"/>
    <x v="2"/>
    <x v="1"/>
    <n v="1"/>
    <n v="1"/>
    <n v="43179"/>
    <n v="0"/>
    <n v="0"/>
    <n v="1"/>
  </r>
  <r>
    <x v="4"/>
    <x v="0"/>
    <x v="3"/>
    <n v="92950"/>
    <x v="0"/>
    <x v="1"/>
    <n v="9"/>
    <n v="9"/>
    <n v="41861"/>
    <n v="0.2"/>
    <n v="0.2"/>
    <n v="1"/>
  </r>
  <r>
    <x v="4"/>
    <x v="1"/>
    <x v="1"/>
    <n v="92950"/>
    <x v="0"/>
    <x v="1"/>
    <n v="3"/>
    <n v="3"/>
    <n v="37118"/>
    <n v="0.1"/>
    <n v="0.1"/>
    <n v="1"/>
  </r>
  <r>
    <x v="7"/>
    <x v="0"/>
    <x v="0"/>
    <n v="92950"/>
    <x v="0"/>
    <x v="1"/>
    <n v="2"/>
    <n v="2"/>
    <n v="6345"/>
    <n v="0.3"/>
    <n v="0.3"/>
    <n v="1"/>
  </r>
  <r>
    <x v="8"/>
    <x v="1"/>
    <x v="3"/>
    <n v="92950"/>
    <x v="0"/>
    <x v="1"/>
    <n v="4"/>
    <n v="4"/>
    <n v="2143"/>
    <n v="1.9"/>
    <n v="1.9"/>
    <n v="1"/>
  </r>
  <r>
    <x v="0"/>
    <x v="0"/>
    <x v="1"/>
    <n v="92950"/>
    <x v="0"/>
    <x v="1"/>
    <n v="1"/>
    <n v="1"/>
    <n v="3066"/>
    <n v="0.3"/>
    <n v="0.3"/>
    <n v="1"/>
  </r>
  <r>
    <x v="2"/>
    <x v="0"/>
    <x v="3"/>
    <s v="J1200"/>
    <x v="2"/>
    <x v="1"/>
    <n v="1"/>
    <n v="1"/>
    <n v="5414"/>
    <n v="0.2"/>
    <n v="0.2"/>
    <n v="1"/>
  </r>
  <r>
    <x v="2"/>
    <x v="1"/>
    <x v="3"/>
    <n v="92950"/>
    <x v="0"/>
    <x v="1"/>
    <n v="1"/>
    <n v="1"/>
    <n v="4810"/>
    <n v="0.2"/>
    <n v="0.2"/>
    <n v="1"/>
  </r>
  <r>
    <x v="3"/>
    <x v="0"/>
    <x v="1"/>
    <s v="J0170"/>
    <x v="1"/>
    <x v="1"/>
    <n v="1"/>
    <n v="1"/>
    <n v="55077"/>
    <n v="0"/>
    <n v="0"/>
    <n v="1"/>
  </r>
  <r>
    <x v="4"/>
    <x v="0"/>
    <x v="1"/>
    <s v="J0170"/>
    <x v="1"/>
    <x v="1"/>
    <n v="1"/>
    <n v="1"/>
    <n v="43215"/>
    <n v="0"/>
    <n v="0"/>
    <n v="1"/>
  </r>
  <r>
    <x v="4"/>
    <x v="0"/>
    <x v="0"/>
    <s v="J0170"/>
    <x v="1"/>
    <x v="1"/>
    <n v="1"/>
    <n v="1"/>
    <n v="43932"/>
    <n v="0"/>
    <n v="0"/>
    <n v="1"/>
  </r>
  <r>
    <x v="8"/>
    <x v="0"/>
    <x v="0"/>
    <n v="92950"/>
    <x v="0"/>
    <x v="1"/>
    <n v="3"/>
    <n v="3"/>
    <n v="3519"/>
    <n v="0.9"/>
    <n v="0.9"/>
    <n v="1"/>
  </r>
  <r>
    <x v="0"/>
    <x v="1"/>
    <x v="3"/>
    <s v="J0170"/>
    <x v="1"/>
    <x v="1"/>
    <n v="1"/>
    <n v="1"/>
    <n v="3200"/>
    <n v="0.3"/>
    <n v="0.3"/>
    <n v="1"/>
  </r>
  <r>
    <x v="9"/>
    <x v="0"/>
    <x v="3"/>
    <s v="J1200"/>
    <x v="2"/>
    <x v="1"/>
    <n v="1"/>
    <n v="1"/>
    <n v="4842"/>
    <n v="0.2"/>
    <n v="0.2"/>
    <n v="1"/>
  </r>
  <r>
    <x v="9"/>
    <x v="1"/>
    <x v="1"/>
    <s v="J0170"/>
    <x v="1"/>
    <x v="1"/>
    <n v="1"/>
    <n v="1"/>
    <n v="5003"/>
    <n v="0.2"/>
    <n v="0.2"/>
    <n v="1"/>
  </r>
  <r>
    <x v="3"/>
    <x v="0"/>
    <x v="3"/>
    <n v="92950"/>
    <x v="0"/>
    <x v="1"/>
    <n v="2"/>
    <n v="2"/>
    <n v="56311"/>
    <n v="0"/>
    <n v="0"/>
    <n v="1"/>
  </r>
  <r>
    <x v="3"/>
    <x v="1"/>
    <x v="3"/>
    <s v="J0170"/>
    <x v="1"/>
    <x v="1"/>
    <n v="2"/>
    <n v="2"/>
    <n v="47193"/>
    <n v="0"/>
    <n v="0"/>
    <n v="1"/>
  </r>
  <r>
    <x v="3"/>
    <x v="1"/>
    <x v="1"/>
    <n v="92950"/>
    <x v="0"/>
    <x v="1"/>
    <n v="5"/>
    <n v="5"/>
    <n v="45909"/>
    <n v="0.1"/>
    <n v="0.1"/>
    <n v="1"/>
  </r>
  <r>
    <x v="3"/>
    <x v="1"/>
    <x v="0"/>
    <n v="92950"/>
    <x v="0"/>
    <x v="1"/>
    <n v="1"/>
    <n v="1"/>
    <n v="43179"/>
    <n v="0"/>
    <n v="0"/>
    <n v="1"/>
  </r>
  <r>
    <x v="4"/>
    <x v="0"/>
    <x v="3"/>
    <s v="J1200"/>
    <x v="2"/>
    <x v="1"/>
    <n v="7"/>
    <n v="6"/>
    <n v="41861"/>
    <n v="0.1"/>
    <n v="0.2"/>
    <n v="1.2"/>
  </r>
  <r>
    <x v="4"/>
    <x v="1"/>
    <x v="1"/>
    <s v="J0170"/>
    <x v="1"/>
    <x v="1"/>
    <n v="1"/>
    <n v="1"/>
    <n v="37118"/>
    <n v="0"/>
    <n v="0"/>
    <n v="1"/>
  </r>
  <r>
    <x v="4"/>
    <x v="1"/>
    <x v="1"/>
    <s v="J1200"/>
    <x v="2"/>
    <x v="1"/>
    <n v="1"/>
    <n v="1"/>
    <n v="37118"/>
    <n v="0"/>
    <n v="0"/>
    <n v="1"/>
  </r>
  <r>
    <x v="7"/>
    <x v="1"/>
    <x v="3"/>
    <s v="J1200"/>
    <x v="2"/>
    <x v="1"/>
    <n v="1"/>
    <n v="1"/>
    <n v="5476"/>
    <n v="0.2"/>
    <n v="0.2"/>
    <n v="1"/>
  </r>
  <r>
    <x v="3"/>
    <x v="0"/>
    <x v="1"/>
    <s v="J1200"/>
    <x v="2"/>
    <x v="1"/>
    <n v="5"/>
    <n v="5"/>
    <n v="55077"/>
    <n v="0.1"/>
    <n v="0.1"/>
    <n v="1"/>
  </r>
  <r>
    <x v="4"/>
    <x v="1"/>
    <x v="3"/>
    <n v="92950"/>
    <x v="0"/>
    <x v="1"/>
    <n v="15"/>
    <n v="15"/>
    <n v="36055"/>
    <n v="0.4"/>
    <n v="0.4"/>
    <n v="1"/>
  </r>
  <r>
    <x v="7"/>
    <x v="0"/>
    <x v="3"/>
    <n v="92950"/>
    <x v="0"/>
    <x v="1"/>
    <n v="1"/>
    <n v="1"/>
    <n v="6212"/>
    <n v="0.2"/>
    <n v="0.2"/>
    <n v="1"/>
  </r>
  <r>
    <x v="7"/>
    <x v="0"/>
    <x v="0"/>
    <s v="J1200"/>
    <x v="2"/>
    <x v="1"/>
    <n v="1"/>
    <n v="1"/>
    <n v="6345"/>
    <n v="0.2"/>
    <n v="0.2"/>
    <n v="1"/>
  </r>
  <r>
    <x v="7"/>
    <x v="1"/>
    <x v="1"/>
    <n v="92950"/>
    <x v="0"/>
    <x v="1"/>
    <n v="8"/>
    <n v="8"/>
    <n v="5578"/>
    <n v="1.4"/>
    <n v="1.4"/>
    <n v="1"/>
  </r>
  <r>
    <x v="7"/>
    <x v="1"/>
    <x v="0"/>
    <n v="92950"/>
    <x v="0"/>
    <x v="1"/>
    <n v="8"/>
    <n v="4"/>
    <n v="5631"/>
    <n v="0.7"/>
    <n v="1.4"/>
    <n v="2"/>
  </r>
  <r>
    <x v="2"/>
    <x v="0"/>
    <x v="0"/>
    <s v="J1200"/>
    <x v="2"/>
    <x v="1"/>
    <n v="1"/>
    <n v="1"/>
    <n v="5407"/>
    <n v="0.2"/>
    <n v="0.2"/>
    <n v="1"/>
  </r>
  <r>
    <x v="3"/>
    <x v="0"/>
    <x v="1"/>
    <n v="92950"/>
    <x v="0"/>
    <x v="1"/>
    <n v="1"/>
    <n v="1"/>
    <n v="55077"/>
    <n v="0"/>
    <n v="0"/>
    <n v="1"/>
  </r>
  <r>
    <x v="3"/>
    <x v="1"/>
    <x v="3"/>
    <s v="J1200"/>
    <x v="2"/>
    <x v="1"/>
    <n v="2"/>
    <n v="2"/>
    <n v="47193"/>
    <n v="0"/>
    <n v="0"/>
    <n v="1"/>
  </r>
  <r>
    <x v="4"/>
    <x v="0"/>
    <x v="3"/>
    <s v="J0170"/>
    <x v="1"/>
    <x v="1"/>
    <n v="1"/>
    <n v="1"/>
    <n v="41861"/>
    <n v="0"/>
    <n v="0"/>
    <n v="1"/>
  </r>
  <r>
    <x v="7"/>
    <x v="0"/>
    <x v="1"/>
    <s v="J1200"/>
    <x v="2"/>
    <x v="1"/>
    <n v="2"/>
    <n v="2"/>
    <n v="6366"/>
    <n v="0.3"/>
    <n v="0.3"/>
    <n v="1"/>
  </r>
  <r>
    <x v="8"/>
    <x v="0"/>
    <x v="3"/>
    <n v="92950"/>
    <x v="0"/>
    <x v="1"/>
    <n v="8"/>
    <n v="8"/>
    <n v="3349"/>
    <n v="2.4"/>
    <n v="2.4"/>
    <n v="1"/>
  </r>
  <r>
    <x v="8"/>
    <x v="0"/>
    <x v="1"/>
    <s v="J0170"/>
    <x v="1"/>
    <x v="1"/>
    <n v="1"/>
    <n v="1"/>
    <n v="3471"/>
    <n v="0.3"/>
    <n v="0.3"/>
    <n v="1"/>
  </r>
  <r>
    <x v="8"/>
    <x v="1"/>
    <x v="1"/>
    <n v="92950"/>
    <x v="0"/>
    <x v="1"/>
    <n v="4"/>
    <n v="4"/>
    <n v="2267"/>
    <n v="1.8"/>
    <n v="1.8"/>
    <n v="1"/>
  </r>
  <r>
    <x v="8"/>
    <x v="1"/>
    <x v="0"/>
    <n v="92950"/>
    <x v="0"/>
    <x v="1"/>
    <n v="5"/>
    <n v="4"/>
    <n v="2313"/>
    <n v="1.7"/>
    <n v="2.2000000000000002"/>
    <n v="1.3"/>
  </r>
  <r>
    <x v="3"/>
    <x v="0"/>
    <x v="3"/>
    <s v="J0170"/>
    <x v="1"/>
    <x v="1"/>
    <n v="1"/>
    <n v="1"/>
    <n v="56311"/>
    <n v="0"/>
    <n v="0"/>
    <n v="1"/>
  </r>
  <r>
    <x v="3"/>
    <x v="1"/>
    <x v="3"/>
    <n v="92950"/>
    <x v="0"/>
    <x v="1"/>
    <n v="3"/>
    <n v="3"/>
    <n v="47193"/>
    <n v="0.1"/>
    <n v="0.1"/>
    <n v="1"/>
  </r>
  <r>
    <x v="3"/>
    <x v="1"/>
    <x v="1"/>
    <s v="J0170"/>
    <x v="1"/>
    <x v="1"/>
    <n v="1"/>
    <n v="1"/>
    <n v="45909"/>
    <n v="0"/>
    <n v="0"/>
    <n v="1"/>
  </r>
  <r>
    <x v="7"/>
    <x v="0"/>
    <x v="3"/>
    <s v="J1200"/>
    <x v="2"/>
    <x v="1"/>
    <n v="1"/>
    <n v="1"/>
    <n v="6212"/>
    <n v="0.2"/>
    <n v="0.2"/>
    <n v="1"/>
  </r>
  <r>
    <x v="8"/>
    <x v="0"/>
    <x v="1"/>
    <n v="92950"/>
    <x v="0"/>
    <x v="1"/>
    <n v="7"/>
    <n v="6"/>
    <n v="3471"/>
    <n v="1.7"/>
    <n v="2"/>
    <n v="1.2"/>
  </r>
  <r>
    <x v="5"/>
    <x v="1"/>
    <x v="2"/>
    <n v="92950"/>
    <x v="0"/>
    <x v="1"/>
    <n v="3"/>
    <n v="1"/>
    <n v="130301"/>
    <n v="0"/>
    <n v="0"/>
    <n v="3"/>
  </r>
  <r>
    <x v="3"/>
    <x v="0"/>
    <x v="3"/>
    <n v="92950"/>
    <x v="0"/>
    <x v="1"/>
    <n v="38"/>
    <n v="33"/>
    <n v="509674"/>
    <n v="0.1"/>
    <n v="0.1"/>
    <n v="1.2"/>
  </r>
  <r>
    <x v="3"/>
    <x v="1"/>
    <x v="1"/>
    <n v="92950"/>
    <x v="0"/>
    <x v="1"/>
    <n v="63"/>
    <n v="46"/>
    <n v="492606"/>
    <n v="0.1"/>
    <n v="0.1"/>
    <n v="1.4"/>
  </r>
  <r>
    <x v="3"/>
    <x v="1"/>
    <x v="0"/>
    <n v="92950"/>
    <x v="0"/>
    <x v="1"/>
    <n v="72"/>
    <n v="58"/>
    <n v="493027"/>
    <n v="0.1"/>
    <n v="0.1"/>
    <n v="1.2"/>
  </r>
  <r>
    <x v="6"/>
    <x v="0"/>
    <x v="0"/>
    <n v="92950"/>
    <x v="0"/>
    <x v="1"/>
    <n v="6"/>
    <n v="5"/>
    <n v="107277"/>
    <n v="0"/>
    <n v="0.1"/>
    <n v="1.2"/>
  </r>
  <r>
    <x v="8"/>
    <x v="0"/>
    <x v="1"/>
    <n v="92950"/>
    <x v="0"/>
    <x v="1"/>
    <n v="200"/>
    <n v="141"/>
    <n v="82201"/>
    <n v="1.7"/>
    <n v="2.4"/>
    <n v="1.4"/>
  </r>
  <r>
    <x v="8"/>
    <x v="0"/>
    <x v="0"/>
    <n v="92950"/>
    <x v="0"/>
    <x v="1"/>
    <n v="214"/>
    <n v="166"/>
    <n v="82732"/>
    <n v="2"/>
    <n v="2.6"/>
    <n v="1.3"/>
  </r>
  <r>
    <x v="8"/>
    <x v="0"/>
    <x v="4"/>
    <n v="92950"/>
    <x v="0"/>
    <x v="1"/>
    <n v="137"/>
    <n v="110"/>
    <n v="89104"/>
    <n v="1.2"/>
    <n v="1.5"/>
    <n v="1.2"/>
  </r>
  <r>
    <x v="5"/>
    <x v="1"/>
    <x v="1"/>
    <n v="92950"/>
    <x v="0"/>
    <x v="1"/>
    <n v="8"/>
    <n v="3"/>
    <n v="132966"/>
    <n v="0"/>
    <n v="0.1"/>
    <n v="2.7"/>
  </r>
  <r>
    <x v="5"/>
    <x v="1"/>
    <x v="0"/>
    <n v="92950"/>
    <x v="0"/>
    <x v="1"/>
    <n v="4"/>
    <n v="4"/>
    <n v="131758"/>
    <n v="0"/>
    <n v="0"/>
    <n v="1"/>
  </r>
  <r>
    <x v="5"/>
    <x v="1"/>
    <x v="4"/>
    <n v="92950"/>
    <x v="0"/>
    <x v="1"/>
    <n v="3"/>
    <n v="3"/>
    <n v="129918"/>
    <n v="0"/>
    <n v="0"/>
    <n v="1"/>
  </r>
  <r>
    <x v="2"/>
    <x v="0"/>
    <x v="3"/>
    <n v="92950"/>
    <x v="0"/>
    <x v="1"/>
    <n v="1"/>
    <n v="1"/>
    <n v="57952"/>
    <n v="0"/>
    <n v="0"/>
    <n v="1"/>
  </r>
  <r>
    <x v="2"/>
    <x v="1"/>
    <x v="1"/>
    <n v="92950"/>
    <x v="0"/>
    <x v="1"/>
    <n v="4"/>
    <n v="3"/>
    <n v="58616"/>
    <n v="0.1"/>
    <n v="0.1"/>
    <n v="1.3"/>
  </r>
  <r>
    <x v="2"/>
    <x v="1"/>
    <x v="0"/>
    <n v="92950"/>
    <x v="0"/>
    <x v="1"/>
    <n v="5"/>
    <n v="5"/>
    <n v="59395"/>
    <n v="0.1"/>
    <n v="0.1"/>
    <n v="1"/>
  </r>
  <r>
    <x v="2"/>
    <x v="1"/>
    <x v="4"/>
    <n v="92950"/>
    <x v="0"/>
    <x v="1"/>
    <n v="1"/>
    <n v="1"/>
    <n v="58754"/>
    <n v="0"/>
    <n v="0"/>
    <n v="1"/>
  </r>
  <r>
    <x v="3"/>
    <x v="0"/>
    <x v="2"/>
    <n v="92950"/>
    <x v="0"/>
    <x v="1"/>
    <n v="35"/>
    <n v="24"/>
    <n v="528916"/>
    <n v="0"/>
    <n v="0.1"/>
    <n v="1.5"/>
  </r>
  <r>
    <x v="7"/>
    <x v="0"/>
    <x v="2"/>
    <n v="92950"/>
    <x v="0"/>
    <x v="1"/>
    <n v="165"/>
    <n v="115"/>
    <n v="116261"/>
    <n v="1"/>
    <n v="1.4"/>
    <n v="1.4"/>
  </r>
  <r>
    <x v="7"/>
    <x v="1"/>
    <x v="4"/>
    <n v="92950"/>
    <x v="0"/>
    <x v="1"/>
    <n v="168"/>
    <n v="125"/>
    <n v="108890"/>
    <n v="1.1000000000000001"/>
    <n v="1.5"/>
    <n v="1.3"/>
  </r>
  <r>
    <x v="0"/>
    <x v="0"/>
    <x v="0"/>
    <n v="92950"/>
    <x v="0"/>
    <x v="1"/>
    <n v="6"/>
    <n v="4"/>
    <n v="37337"/>
    <n v="0.1"/>
    <n v="0.2"/>
    <n v="1.5"/>
  </r>
  <r>
    <x v="0"/>
    <x v="0"/>
    <x v="4"/>
    <n v="92950"/>
    <x v="0"/>
    <x v="1"/>
    <n v="4"/>
    <n v="4"/>
    <n v="36674"/>
    <n v="0.1"/>
    <n v="0.1"/>
    <n v="1"/>
  </r>
  <r>
    <x v="1"/>
    <x v="0"/>
    <x v="3"/>
    <n v="92950"/>
    <x v="0"/>
    <x v="1"/>
    <n v="6"/>
    <n v="5"/>
    <n v="105006"/>
    <n v="0"/>
    <n v="0.1"/>
    <n v="1.2"/>
  </r>
  <r>
    <x v="2"/>
    <x v="1"/>
    <x v="3"/>
    <n v="92950"/>
    <x v="0"/>
    <x v="1"/>
    <n v="13"/>
    <n v="11"/>
    <n v="54807"/>
    <n v="0.2"/>
    <n v="0.2"/>
    <n v="1.2"/>
  </r>
  <r>
    <x v="3"/>
    <x v="0"/>
    <x v="4"/>
    <n v="92950"/>
    <x v="0"/>
    <x v="1"/>
    <n v="23"/>
    <n v="18"/>
    <n v="522613"/>
    <n v="0"/>
    <n v="0"/>
    <n v="1.3"/>
  </r>
  <r>
    <x v="3"/>
    <x v="1"/>
    <x v="3"/>
    <n v="92950"/>
    <x v="0"/>
    <x v="1"/>
    <n v="62"/>
    <n v="52"/>
    <n v="476043"/>
    <n v="0.1"/>
    <n v="0.1"/>
    <n v="1.2"/>
  </r>
  <r>
    <x v="3"/>
    <x v="1"/>
    <x v="2"/>
    <n v="92950"/>
    <x v="0"/>
    <x v="1"/>
    <n v="77"/>
    <n v="61"/>
    <n v="486722"/>
    <n v="0.1"/>
    <n v="0.2"/>
    <n v="1.3"/>
  </r>
  <r>
    <x v="6"/>
    <x v="1"/>
    <x v="3"/>
    <n v="92950"/>
    <x v="0"/>
    <x v="1"/>
    <n v="3"/>
    <n v="2"/>
    <n v="109016"/>
    <n v="0"/>
    <n v="0"/>
    <n v="1.5"/>
  </r>
  <r>
    <x v="8"/>
    <x v="0"/>
    <x v="2"/>
    <n v="92950"/>
    <x v="0"/>
    <x v="1"/>
    <n v="201"/>
    <n v="158"/>
    <n v="84910"/>
    <n v="1.9"/>
    <n v="2.4"/>
    <n v="1.3"/>
  </r>
  <r>
    <x v="8"/>
    <x v="1"/>
    <x v="0"/>
    <n v="92950"/>
    <x v="0"/>
    <x v="1"/>
    <n v="303"/>
    <n v="239"/>
    <n v="62446"/>
    <n v="3.8"/>
    <n v="4.9000000000000004"/>
    <n v="1.3"/>
  </r>
  <r>
    <x v="8"/>
    <x v="1"/>
    <x v="4"/>
    <n v="92950"/>
    <x v="0"/>
    <x v="1"/>
    <n v="201"/>
    <n v="166"/>
    <n v="68025"/>
    <n v="2.4"/>
    <n v="3"/>
    <n v="1.2"/>
  </r>
  <r>
    <x v="0"/>
    <x v="0"/>
    <x v="3"/>
    <n v="92950"/>
    <x v="0"/>
    <x v="1"/>
    <n v="7"/>
    <n v="5"/>
    <n v="33617"/>
    <n v="0.1"/>
    <n v="0.2"/>
    <n v="1.4"/>
  </r>
  <r>
    <x v="0"/>
    <x v="0"/>
    <x v="2"/>
    <n v="92950"/>
    <x v="0"/>
    <x v="1"/>
    <n v="5"/>
    <n v="4"/>
    <n v="37211"/>
    <n v="0.1"/>
    <n v="0.1"/>
    <n v="1.3"/>
  </r>
  <r>
    <x v="0"/>
    <x v="1"/>
    <x v="1"/>
    <n v="92950"/>
    <x v="0"/>
    <x v="1"/>
    <n v="21"/>
    <n v="17"/>
    <n v="38092"/>
    <n v="0.4"/>
    <n v="0.6"/>
    <n v="1.2"/>
  </r>
  <r>
    <x v="0"/>
    <x v="1"/>
    <x v="0"/>
    <n v="92950"/>
    <x v="0"/>
    <x v="1"/>
    <n v="8"/>
    <n v="6"/>
    <n v="38882"/>
    <n v="0.2"/>
    <n v="0.2"/>
    <n v="1.3"/>
  </r>
  <r>
    <x v="0"/>
    <x v="1"/>
    <x v="4"/>
    <n v="92950"/>
    <x v="0"/>
    <x v="1"/>
    <n v="1"/>
    <n v="1"/>
    <n v="38100"/>
    <n v="0"/>
    <n v="0"/>
    <n v="1"/>
  </r>
  <r>
    <x v="1"/>
    <x v="0"/>
    <x v="1"/>
    <n v="92950"/>
    <x v="0"/>
    <x v="1"/>
    <n v="3"/>
    <n v="2"/>
    <n v="111684"/>
    <n v="0"/>
    <n v="0"/>
    <n v="1.5"/>
  </r>
  <r>
    <x v="1"/>
    <x v="0"/>
    <x v="0"/>
    <n v="92950"/>
    <x v="0"/>
    <x v="1"/>
    <n v="6"/>
    <n v="4"/>
    <n v="112893"/>
    <n v="0"/>
    <n v="0.1"/>
    <n v="1.5"/>
  </r>
  <r>
    <x v="1"/>
    <x v="0"/>
    <x v="4"/>
    <n v="92950"/>
    <x v="0"/>
    <x v="1"/>
    <n v="3"/>
    <n v="3"/>
    <n v="111676"/>
    <n v="0"/>
    <n v="0"/>
    <n v="1"/>
  </r>
  <r>
    <x v="1"/>
    <x v="1"/>
    <x v="3"/>
    <n v="92950"/>
    <x v="0"/>
    <x v="1"/>
    <n v="6"/>
    <n v="6"/>
    <n v="108884"/>
    <n v="0.1"/>
    <n v="0.1"/>
    <n v="1"/>
  </r>
  <r>
    <x v="9"/>
    <x v="1"/>
    <x v="3"/>
    <n v="92950"/>
    <x v="0"/>
    <x v="1"/>
    <n v="7"/>
    <n v="4"/>
    <n v="57052"/>
    <n v="0.1"/>
    <n v="0.1"/>
    <n v="1.8"/>
  </r>
  <r>
    <x v="3"/>
    <x v="1"/>
    <x v="4"/>
    <n v="92950"/>
    <x v="0"/>
    <x v="1"/>
    <n v="56"/>
    <n v="41"/>
    <n v="472781"/>
    <n v="0.1"/>
    <n v="0.1"/>
    <n v="1.4"/>
  </r>
  <r>
    <x v="4"/>
    <x v="1"/>
    <x v="2"/>
    <n v="92950"/>
    <x v="0"/>
    <x v="1"/>
    <n v="313"/>
    <n v="250"/>
    <n v="439256"/>
    <n v="0.6"/>
    <n v="0.7"/>
    <n v="1.3"/>
  </r>
  <r>
    <x v="6"/>
    <x v="0"/>
    <x v="3"/>
    <n v="92950"/>
    <x v="0"/>
    <x v="1"/>
    <n v="1"/>
    <n v="1"/>
    <n v="104488"/>
    <n v="0"/>
    <n v="0"/>
    <n v="1"/>
  </r>
  <r>
    <x v="6"/>
    <x v="0"/>
    <x v="2"/>
    <n v="92950"/>
    <x v="0"/>
    <x v="1"/>
    <n v="1"/>
    <n v="1"/>
    <n v="105775"/>
    <n v="0"/>
    <n v="0"/>
    <n v="1"/>
  </r>
  <r>
    <x v="6"/>
    <x v="1"/>
    <x v="1"/>
    <n v="92950"/>
    <x v="0"/>
    <x v="1"/>
    <n v="7"/>
    <n v="5"/>
    <n v="113775"/>
    <n v="0"/>
    <n v="0.1"/>
    <n v="1.4"/>
  </r>
  <r>
    <x v="6"/>
    <x v="1"/>
    <x v="0"/>
    <n v="92950"/>
    <x v="0"/>
    <x v="1"/>
    <n v="2"/>
    <n v="2"/>
    <n v="111890"/>
    <n v="0"/>
    <n v="0"/>
    <n v="1"/>
  </r>
  <r>
    <x v="6"/>
    <x v="1"/>
    <x v="4"/>
    <n v="92950"/>
    <x v="0"/>
    <x v="1"/>
    <n v="4"/>
    <n v="3"/>
    <n v="112083"/>
    <n v="0"/>
    <n v="0"/>
    <n v="1.3"/>
  </r>
  <r>
    <x v="8"/>
    <x v="1"/>
    <x v="3"/>
    <n v="92950"/>
    <x v="0"/>
    <x v="1"/>
    <n v="344"/>
    <n v="275"/>
    <n v="59124"/>
    <n v="4.7"/>
    <n v="5.8"/>
    <n v="1.3"/>
  </r>
  <r>
    <x v="0"/>
    <x v="0"/>
    <x v="1"/>
    <n v="92950"/>
    <x v="0"/>
    <x v="1"/>
    <n v="6"/>
    <n v="5"/>
    <n v="36478"/>
    <n v="0.1"/>
    <n v="0.2"/>
    <n v="1.2"/>
  </r>
  <r>
    <x v="5"/>
    <x v="0"/>
    <x v="3"/>
    <n v="92950"/>
    <x v="0"/>
    <x v="1"/>
    <n v="6"/>
    <n v="4"/>
    <n v="123653"/>
    <n v="0"/>
    <n v="0"/>
    <n v="1.5"/>
  </r>
  <r>
    <x v="1"/>
    <x v="1"/>
    <x v="2"/>
    <n v="92950"/>
    <x v="0"/>
    <x v="1"/>
    <n v="17"/>
    <n v="9"/>
    <n v="116530"/>
    <n v="0.1"/>
    <n v="0.1"/>
    <n v="1.9"/>
  </r>
  <r>
    <x v="2"/>
    <x v="1"/>
    <x v="2"/>
    <n v="92950"/>
    <x v="0"/>
    <x v="1"/>
    <n v="13"/>
    <n v="7"/>
    <n v="59843"/>
    <n v="0.1"/>
    <n v="0.2"/>
    <n v="1.9"/>
  </r>
  <r>
    <x v="9"/>
    <x v="0"/>
    <x v="1"/>
    <n v="92950"/>
    <x v="0"/>
    <x v="1"/>
    <n v="4"/>
    <n v="3"/>
    <n v="57097"/>
    <n v="0.1"/>
    <n v="0.1"/>
    <n v="1.3"/>
  </r>
  <r>
    <x v="9"/>
    <x v="0"/>
    <x v="0"/>
    <n v="92950"/>
    <x v="0"/>
    <x v="1"/>
    <n v="1"/>
    <n v="1"/>
    <n v="57439"/>
    <n v="0"/>
    <n v="0"/>
    <n v="1"/>
  </r>
  <r>
    <x v="9"/>
    <x v="0"/>
    <x v="4"/>
    <n v="92950"/>
    <x v="0"/>
    <x v="1"/>
    <n v="4"/>
    <n v="2"/>
    <n v="59826"/>
    <n v="0"/>
    <n v="0.1"/>
    <n v="2"/>
  </r>
  <r>
    <x v="4"/>
    <x v="0"/>
    <x v="3"/>
    <n v="92950"/>
    <x v="0"/>
    <x v="1"/>
    <n v="129"/>
    <n v="103"/>
    <n v="444401"/>
    <n v="0.2"/>
    <n v="0.3"/>
    <n v="1.3"/>
  </r>
  <r>
    <x v="4"/>
    <x v="0"/>
    <x v="2"/>
    <n v="92950"/>
    <x v="0"/>
    <x v="1"/>
    <n v="142"/>
    <n v="114"/>
    <n v="479057"/>
    <n v="0.2"/>
    <n v="0.3"/>
    <n v="1.2"/>
  </r>
  <r>
    <x v="4"/>
    <x v="1"/>
    <x v="1"/>
    <n v="92950"/>
    <x v="0"/>
    <x v="1"/>
    <n v="271"/>
    <n v="201"/>
    <n v="424714"/>
    <n v="0.5"/>
    <n v="0.6"/>
    <n v="1.3"/>
  </r>
  <r>
    <x v="4"/>
    <x v="1"/>
    <x v="0"/>
    <n v="92950"/>
    <x v="0"/>
    <x v="1"/>
    <n v="333"/>
    <n v="253"/>
    <n v="434085"/>
    <n v="0.6"/>
    <n v="0.8"/>
    <n v="1.3"/>
  </r>
  <r>
    <x v="7"/>
    <x v="0"/>
    <x v="1"/>
    <n v="92950"/>
    <x v="0"/>
    <x v="1"/>
    <n v="133"/>
    <n v="92"/>
    <n v="112339"/>
    <n v="0.8"/>
    <n v="1.2"/>
    <n v="1.4"/>
  </r>
  <r>
    <x v="7"/>
    <x v="0"/>
    <x v="0"/>
    <n v="92950"/>
    <x v="0"/>
    <x v="1"/>
    <n v="145"/>
    <n v="106"/>
    <n v="111782"/>
    <n v="0.9"/>
    <n v="1.3"/>
    <n v="1.4"/>
  </r>
  <r>
    <x v="7"/>
    <x v="0"/>
    <x v="4"/>
    <n v="92950"/>
    <x v="0"/>
    <x v="1"/>
    <n v="105"/>
    <n v="78"/>
    <n v="123062"/>
    <n v="0.6"/>
    <n v="0.9"/>
    <n v="1.3"/>
  </r>
  <r>
    <x v="5"/>
    <x v="0"/>
    <x v="1"/>
    <n v="92950"/>
    <x v="0"/>
    <x v="1"/>
    <n v="3"/>
    <n v="2"/>
    <n v="127801"/>
    <n v="0"/>
    <n v="0"/>
    <n v="1.5"/>
  </r>
  <r>
    <x v="5"/>
    <x v="0"/>
    <x v="0"/>
    <n v="92950"/>
    <x v="0"/>
    <x v="1"/>
    <n v="2"/>
    <n v="2"/>
    <n v="126327"/>
    <n v="0"/>
    <n v="0"/>
    <n v="1"/>
  </r>
  <r>
    <x v="9"/>
    <x v="1"/>
    <x v="2"/>
    <n v="92950"/>
    <x v="0"/>
    <x v="1"/>
    <n v="6"/>
    <n v="3"/>
    <n v="61672"/>
    <n v="0"/>
    <n v="0.1"/>
    <n v="2"/>
  </r>
  <r>
    <x v="3"/>
    <x v="0"/>
    <x v="1"/>
    <n v="92950"/>
    <x v="0"/>
    <x v="1"/>
    <n v="31"/>
    <n v="22"/>
    <n v="525478"/>
    <n v="0"/>
    <n v="0.1"/>
    <n v="1.4"/>
  </r>
  <r>
    <x v="3"/>
    <x v="0"/>
    <x v="0"/>
    <n v="92950"/>
    <x v="0"/>
    <x v="1"/>
    <n v="33"/>
    <n v="26"/>
    <n v="528866"/>
    <n v="0"/>
    <n v="0.1"/>
    <n v="1.3"/>
  </r>
  <r>
    <x v="4"/>
    <x v="0"/>
    <x v="4"/>
    <n v="92950"/>
    <x v="0"/>
    <x v="1"/>
    <n v="82"/>
    <n v="66"/>
    <n v="485848"/>
    <n v="0.1"/>
    <n v="0.2"/>
    <n v="1.2"/>
  </r>
  <r>
    <x v="4"/>
    <x v="1"/>
    <x v="3"/>
    <n v="92950"/>
    <x v="0"/>
    <x v="1"/>
    <n v="284"/>
    <n v="228"/>
    <n v="406678"/>
    <n v="0.6"/>
    <n v="0.7"/>
    <n v="1.2"/>
  </r>
  <r>
    <x v="8"/>
    <x v="1"/>
    <x v="2"/>
    <n v="92950"/>
    <x v="0"/>
    <x v="1"/>
    <n v="260"/>
    <n v="216"/>
    <n v="64433"/>
    <n v="3.4"/>
    <n v="4"/>
    <n v="1.2"/>
  </r>
  <r>
    <x v="0"/>
    <x v="1"/>
    <x v="2"/>
    <n v="92950"/>
    <x v="0"/>
    <x v="1"/>
    <n v="12"/>
    <n v="8"/>
    <n v="38709"/>
    <n v="0.2"/>
    <n v="0.3"/>
    <n v="1.5"/>
  </r>
  <r>
    <x v="1"/>
    <x v="0"/>
    <x v="2"/>
    <n v="92950"/>
    <x v="0"/>
    <x v="1"/>
    <n v="3"/>
    <n v="2"/>
    <n v="112502"/>
    <n v="0"/>
    <n v="0"/>
    <n v="1.5"/>
  </r>
  <r>
    <x v="1"/>
    <x v="1"/>
    <x v="4"/>
    <n v="92950"/>
    <x v="0"/>
    <x v="1"/>
    <n v="1"/>
    <n v="1"/>
    <n v="115770"/>
    <n v="0"/>
    <n v="0"/>
    <n v="1"/>
  </r>
  <r>
    <x v="2"/>
    <x v="0"/>
    <x v="2"/>
    <n v="92950"/>
    <x v="0"/>
    <x v="1"/>
    <n v="5"/>
    <n v="3"/>
    <n v="63304"/>
    <n v="0"/>
    <n v="0.1"/>
    <n v="1.7"/>
  </r>
  <r>
    <x v="6"/>
    <x v="1"/>
    <x v="2"/>
    <n v="92950"/>
    <x v="0"/>
    <x v="1"/>
    <n v="3"/>
    <n v="3"/>
    <n v="110952"/>
    <n v="0"/>
    <n v="0"/>
    <n v="1"/>
  </r>
  <r>
    <x v="7"/>
    <x v="0"/>
    <x v="3"/>
    <n v="92950"/>
    <x v="0"/>
    <x v="1"/>
    <n v="143"/>
    <n v="110"/>
    <n v="110163"/>
    <n v="1"/>
    <n v="1.3"/>
    <n v="1.3"/>
  </r>
  <r>
    <x v="7"/>
    <x v="1"/>
    <x v="1"/>
    <n v="92950"/>
    <x v="0"/>
    <x v="1"/>
    <n v="227"/>
    <n v="158"/>
    <n v="100588"/>
    <n v="1.6"/>
    <n v="2.2999999999999998"/>
    <n v="1.4"/>
  </r>
  <r>
    <x v="7"/>
    <x v="1"/>
    <x v="0"/>
    <n v="92950"/>
    <x v="0"/>
    <x v="1"/>
    <n v="247"/>
    <n v="169"/>
    <n v="99623"/>
    <n v="1.7"/>
    <n v="2.5"/>
    <n v="1.5"/>
  </r>
  <r>
    <x v="8"/>
    <x v="0"/>
    <x v="3"/>
    <n v="92950"/>
    <x v="0"/>
    <x v="1"/>
    <n v="257"/>
    <n v="199"/>
    <n v="79176"/>
    <n v="2.5"/>
    <n v="3.2"/>
    <n v="1.3"/>
  </r>
  <r>
    <x v="8"/>
    <x v="1"/>
    <x v="1"/>
    <n v="92950"/>
    <x v="0"/>
    <x v="1"/>
    <n v="261"/>
    <n v="188"/>
    <n v="61808"/>
    <n v="3"/>
    <n v="4.2"/>
    <n v="1.4"/>
  </r>
  <r>
    <x v="0"/>
    <x v="1"/>
    <x v="3"/>
    <n v="92950"/>
    <x v="0"/>
    <x v="1"/>
    <n v="11"/>
    <n v="8"/>
    <n v="35660"/>
    <n v="0.2"/>
    <n v="0.3"/>
    <n v="1.4"/>
  </r>
  <r>
    <x v="5"/>
    <x v="1"/>
    <x v="3"/>
    <n v="92950"/>
    <x v="0"/>
    <x v="1"/>
    <n v="6"/>
    <n v="4"/>
    <n v="128400"/>
    <n v="0"/>
    <n v="0"/>
    <n v="1.5"/>
  </r>
  <r>
    <x v="1"/>
    <x v="1"/>
    <x v="1"/>
    <n v="92950"/>
    <x v="0"/>
    <x v="1"/>
    <n v="10"/>
    <n v="8"/>
    <n v="115681"/>
    <n v="0.1"/>
    <n v="0.1"/>
    <n v="1.3"/>
  </r>
  <r>
    <x v="1"/>
    <x v="1"/>
    <x v="0"/>
    <n v="92950"/>
    <x v="0"/>
    <x v="1"/>
    <n v="10"/>
    <n v="9"/>
    <n v="116587"/>
    <n v="0.1"/>
    <n v="0.1"/>
    <n v="1.1000000000000001"/>
  </r>
  <r>
    <x v="2"/>
    <x v="0"/>
    <x v="1"/>
    <n v="92950"/>
    <x v="0"/>
    <x v="1"/>
    <n v="1"/>
    <n v="1"/>
    <n v="60960"/>
    <n v="0"/>
    <n v="0"/>
    <n v="1"/>
  </r>
  <r>
    <x v="2"/>
    <x v="0"/>
    <x v="0"/>
    <n v="92950"/>
    <x v="0"/>
    <x v="1"/>
    <n v="5"/>
    <n v="4"/>
    <n v="61942"/>
    <n v="0.1"/>
    <n v="0.1"/>
    <n v="1.3"/>
  </r>
  <r>
    <x v="2"/>
    <x v="0"/>
    <x v="4"/>
    <n v="92950"/>
    <x v="0"/>
    <x v="1"/>
    <n v="6"/>
    <n v="4"/>
    <n v="62844"/>
    <n v="0.1"/>
    <n v="0.1"/>
    <n v="1.5"/>
  </r>
  <r>
    <x v="9"/>
    <x v="0"/>
    <x v="3"/>
    <n v="92950"/>
    <x v="0"/>
    <x v="1"/>
    <n v="1"/>
    <n v="1"/>
    <n v="53968"/>
    <n v="0"/>
    <n v="0"/>
    <n v="1"/>
  </r>
  <r>
    <x v="9"/>
    <x v="0"/>
    <x v="2"/>
    <n v="92950"/>
    <x v="0"/>
    <x v="1"/>
    <n v="1"/>
    <n v="1"/>
    <n v="58921"/>
    <n v="0"/>
    <n v="0"/>
    <n v="1"/>
  </r>
  <r>
    <x v="9"/>
    <x v="1"/>
    <x v="1"/>
    <n v="92950"/>
    <x v="0"/>
    <x v="1"/>
    <n v="1"/>
    <n v="1"/>
    <n v="60509"/>
    <n v="0"/>
    <n v="0"/>
    <n v="1"/>
  </r>
  <r>
    <x v="9"/>
    <x v="1"/>
    <x v="0"/>
    <n v="92950"/>
    <x v="0"/>
    <x v="1"/>
    <n v="6"/>
    <n v="4"/>
    <n v="61058"/>
    <n v="0.1"/>
    <n v="0.1"/>
    <n v="1.5"/>
  </r>
  <r>
    <x v="9"/>
    <x v="1"/>
    <x v="4"/>
    <n v="92950"/>
    <x v="0"/>
    <x v="1"/>
    <n v="5"/>
    <n v="4"/>
    <n v="62787"/>
    <n v="0.1"/>
    <n v="0.1"/>
    <n v="1.3"/>
  </r>
  <r>
    <x v="4"/>
    <x v="0"/>
    <x v="1"/>
    <n v="92950"/>
    <x v="0"/>
    <x v="1"/>
    <n v="138"/>
    <n v="102"/>
    <n v="462693"/>
    <n v="0.2"/>
    <n v="0.3"/>
    <n v="1.4"/>
  </r>
  <r>
    <x v="4"/>
    <x v="0"/>
    <x v="0"/>
    <n v="92950"/>
    <x v="0"/>
    <x v="1"/>
    <n v="177"/>
    <n v="118"/>
    <n v="472324"/>
    <n v="0.2"/>
    <n v="0.4"/>
    <n v="1.5"/>
  </r>
  <r>
    <x v="4"/>
    <x v="1"/>
    <x v="4"/>
    <n v="92950"/>
    <x v="0"/>
    <x v="1"/>
    <n v="210"/>
    <n v="167"/>
    <n v="442966"/>
    <n v="0.4"/>
    <n v="0.5"/>
    <n v="1.3"/>
  </r>
  <r>
    <x v="6"/>
    <x v="0"/>
    <x v="4"/>
    <n v="92950"/>
    <x v="0"/>
    <x v="1"/>
    <n v="3"/>
    <n v="3"/>
    <n v="106179"/>
    <n v="0"/>
    <n v="0"/>
    <n v="1"/>
  </r>
  <r>
    <x v="7"/>
    <x v="1"/>
    <x v="3"/>
    <n v="92950"/>
    <x v="0"/>
    <x v="1"/>
    <n v="300"/>
    <n v="224"/>
    <n v="99196"/>
    <n v="2.2999999999999998"/>
    <n v="3"/>
    <n v="1.3"/>
  </r>
  <r>
    <x v="7"/>
    <x v="1"/>
    <x v="2"/>
    <n v="92950"/>
    <x v="0"/>
    <x v="1"/>
    <n v="261"/>
    <n v="190"/>
    <n v="103501"/>
    <n v="1.8"/>
    <n v="2.5"/>
    <n v="1.4"/>
  </r>
  <r>
    <x v="0"/>
    <x v="0"/>
    <x v="3"/>
    <n v="92950"/>
    <x v="0"/>
    <x v="1"/>
    <n v="1"/>
    <n v="1"/>
    <n v="1706"/>
    <n v="0.6"/>
    <n v="0.6"/>
    <n v="1"/>
  </r>
  <r>
    <x v="0"/>
    <x v="0"/>
    <x v="2"/>
    <n v="92950"/>
    <x v="0"/>
    <x v="1"/>
    <n v="1"/>
    <n v="1"/>
    <n v="1940"/>
    <n v="0.5"/>
    <n v="0.5"/>
    <n v="1"/>
  </r>
  <r>
    <x v="0"/>
    <x v="1"/>
    <x v="1"/>
    <n v="92950"/>
    <x v="0"/>
    <x v="1"/>
    <n v="1"/>
    <n v="1"/>
    <n v="2013"/>
    <n v="0.5"/>
    <n v="0.5"/>
    <n v="1"/>
  </r>
  <r>
    <x v="0"/>
    <x v="1"/>
    <x v="0"/>
    <n v="92950"/>
    <x v="0"/>
    <x v="1"/>
    <n v="1"/>
    <n v="1"/>
    <n v="2107"/>
    <n v="0.5"/>
    <n v="0.5"/>
    <n v="1"/>
  </r>
  <r>
    <x v="1"/>
    <x v="1"/>
    <x v="4"/>
    <n v="92950"/>
    <x v="0"/>
    <x v="1"/>
    <n v="1"/>
    <n v="1"/>
    <n v="5108"/>
    <n v="0.2"/>
    <n v="0.2"/>
    <n v="1"/>
  </r>
  <r>
    <x v="3"/>
    <x v="0"/>
    <x v="3"/>
    <n v="92950"/>
    <x v="0"/>
    <x v="1"/>
    <n v="4"/>
    <n v="1"/>
    <n v="22259"/>
    <n v="0"/>
    <n v="0.2"/>
    <n v="4"/>
  </r>
  <r>
    <x v="3"/>
    <x v="0"/>
    <x v="0"/>
    <n v="92950"/>
    <x v="0"/>
    <x v="1"/>
    <n v="1"/>
    <n v="1"/>
    <n v="24046"/>
    <n v="0"/>
    <n v="0"/>
    <n v="1"/>
  </r>
  <r>
    <x v="3"/>
    <x v="0"/>
    <x v="2"/>
    <n v="92950"/>
    <x v="0"/>
    <x v="1"/>
    <n v="1"/>
    <n v="1"/>
    <n v="24281"/>
    <n v="0"/>
    <n v="0"/>
    <n v="1"/>
  </r>
  <r>
    <x v="3"/>
    <x v="0"/>
    <x v="4"/>
    <n v="92950"/>
    <x v="0"/>
    <x v="1"/>
    <n v="1"/>
    <n v="1"/>
    <n v="25573"/>
    <n v="0"/>
    <n v="0"/>
    <n v="1"/>
  </r>
  <r>
    <x v="3"/>
    <x v="1"/>
    <x v="3"/>
    <n v="92950"/>
    <x v="0"/>
    <x v="1"/>
    <n v="2"/>
    <n v="2"/>
    <n v="19434"/>
    <n v="0.1"/>
    <n v="0.1"/>
    <n v="1"/>
  </r>
  <r>
    <x v="3"/>
    <x v="1"/>
    <x v="0"/>
    <n v="92950"/>
    <x v="0"/>
    <x v="1"/>
    <n v="2"/>
    <n v="2"/>
    <n v="20698"/>
    <n v="0.1"/>
    <n v="0.1"/>
    <n v="1"/>
  </r>
  <r>
    <x v="3"/>
    <x v="1"/>
    <x v="2"/>
    <n v="92950"/>
    <x v="0"/>
    <x v="1"/>
    <n v="1"/>
    <n v="1"/>
    <n v="20820"/>
    <n v="0"/>
    <n v="0"/>
    <n v="1"/>
  </r>
  <r>
    <x v="9"/>
    <x v="1"/>
    <x v="4"/>
    <n v="92950"/>
    <x v="0"/>
    <x v="1"/>
    <n v="1"/>
    <n v="1"/>
    <n v="3383"/>
    <n v="0.3"/>
    <n v="0.3"/>
    <n v="1"/>
  </r>
  <r>
    <x v="4"/>
    <x v="0"/>
    <x v="3"/>
    <n v="92950"/>
    <x v="0"/>
    <x v="1"/>
    <n v="1"/>
    <n v="1"/>
    <n v="18218"/>
    <n v="0.1"/>
    <n v="0.1"/>
    <n v="1"/>
  </r>
  <r>
    <x v="4"/>
    <x v="0"/>
    <x v="1"/>
    <n v="92950"/>
    <x v="0"/>
    <x v="1"/>
    <n v="1"/>
    <n v="1"/>
    <n v="21016"/>
    <n v="0"/>
    <n v="0"/>
    <n v="1"/>
  </r>
  <r>
    <x v="4"/>
    <x v="0"/>
    <x v="0"/>
    <n v="92950"/>
    <x v="0"/>
    <x v="1"/>
    <n v="2"/>
    <n v="2"/>
    <n v="21609"/>
    <n v="0.1"/>
    <n v="0.1"/>
    <n v="1"/>
  </r>
  <r>
    <x v="4"/>
    <x v="0"/>
    <x v="2"/>
    <n v="92950"/>
    <x v="0"/>
    <x v="1"/>
    <n v="1"/>
    <n v="1"/>
    <n v="22181"/>
    <n v="0"/>
    <n v="0"/>
    <n v="1"/>
  </r>
  <r>
    <x v="4"/>
    <x v="1"/>
    <x v="3"/>
    <n v="92950"/>
    <x v="0"/>
    <x v="1"/>
    <n v="3"/>
    <n v="2"/>
    <n v="17413"/>
    <n v="0.1"/>
    <n v="0.2"/>
    <n v="1.5"/>
  </r>
  <r>
    <x v="4"/>
    <x v="1"/>
    <x v="1"/>
    <n v="92950"/>
    <x v="0"/>
    <x v="1"/>
    <n v="2"/>
    <n v="2"/>
    <n v="19947"/>
    <n v="0.1"/>
    <n v="0.1"/>
    <n v="1"/>
  </r>
  <r>
    <x v="4"/>
    <x v="1"/>
    <x v="0"/>
    <n v="92950"/>
    <x v="0"/>
    <x v="1"/>
    <n v="4"/>
    <n v="4"/>
    <n v="20452"/>
    <n v="0.2"/>
    <n v="0.2"/>
    <n v="1"/>
  </r>
  <r>
    <x v="4"/>
    <x v="1"/>
    <x v="2"/>
    <n v="92950"/>
    <x v="0"/>
    <x v="1"/>
    <n v="2"/>
    <n v="2"/>
    <n v="20817"/>
    <n v="0.1"/>
    <n v="0.1"/>
    <n v="1"/>
  </r>
  <r>
    <x v="4"/>
    <x v="1"/>
    <x v="4"/>
    <n v="92950"/>
    <x v="0"/>
    <x v="1"/>
    <n v="4"/>
    <n v="2"/>
    <n v="21795"/>
    <n v="0.1"/>
    <n v="0.2"/>
    <n v="2"/>
  </r>
  <r>
    <x v="7"/>
    <x v="0"/>
    <x v="3"/>
    <n v="92950"/>
    <x v="0"/>
    <x v="1"/>
    <n v="1"/>
    <n v="1"/>
    <n v="5686"/>
    <n v="0.2"/>
    <n v="0.2"/>
    <n v="1"/>
  </r>
  <r>
    <x v="7"/>
    <x v="0"/>
    <x v="0"/>
    <n v="92950"/>
    <x v="0"/>
    <x v="1"/>
    <n v="2"/>
    <n v="1"/>
    <n v="6025"/>
    <n v="0.2"/>
    <n v="0.3"/>
    <n v="2"/>
  </r>
  <r>
    <x v="7"/>
    <x v="0"/>
    <x v="4"/>
    <n v="92950"/>
    <x v="0"/>
    <x v="1"/>
    <n v="1"/>
    <n v="1"/>
    <n v="7642"/>
    <n v="0.1"/>
    <n v="0.1"/>
    <n v="1"/>
  </r>
  <r>
    <x v="7"/>
    <x v="1"/>
    <x v="0"/>
    <n v="92950"/>
    <x v="0"/>
    <x v="1"/>
    <n v="7"/>
    <n v="5"/>
    <n v="5468"/>
    <n v="0.9"/>
    <n v="1.3"/>
    <n v="1.4"/>
  </r>
  <r>
    <x v="7"/>
    <x v="1"/>
    <x v="2"/>
    <n v="92950"/>
    <x v="0"/>
    <x v="1"/>
    <n v="2"/>
    <n v="2"/>
    <n v="6287"/>
    <n v="0.3"/>
    <n v="0.3"/>
    <n v="1"/>
  </r>
  <r>
    <x v="7"/>
    <x v="1"/>
    <x v="4"/>
    <n v="92950"/>
    <x v="0"/>
    <x v="1"/>
    <n v="2"/>
    <n v="2"/>
    <n v="7064"/>
    <n v="0.3"/>
    <n v="0.3"/>
    <n v="1"/>
  </r>
  <r>
    <x v="8"/>
    <x v="0"/>
    <x v="3"/>
    <n v="92950"/>
    <x v="0"/>
    <x v="1"/>
    <n v="1"/>
    <n v="1"/>
    <n v="8176"/>
    <n v="0.1"/>
    <n v="0.1"/>
    <n v="1"/>
  </r>
  <r>
    <x v="8"/>
    <x v="0"/>
    <x v="1"/>
    <n v="92950"/>
    <x v="0"/>
    <x v="1"/>
    <n v="1"/>
    <n v="1"/>
    <n v="8326"/>
    <n v="0.1"/>
    <n v="0.1"/>
    <n v="1"/>
  </r>
  <r>
    <x v="8"/>
    <x v="0"/>
    <x v="0"/>
    <n v="92950"/>
    <x v="0"/>
    <x v="1"/>
    <n v="4"/>
    <n v="3"/>
    <n v="8478"/>
    <n v="0.4"/>
    <n v="0.5"/>
    <n v="1.3"/>
  </r>
  <r>
    <x v="8"/>
    <x v="0"/>
    <x v="2"/>
    <n v="92950"/>
    <x v="0"/>
    <x v="1"/>
    <n v="1"/>
    <n v="1"/>
    <n v="8955"/>
    <n v="0.1"/>
    <n v="0.1"/>
    <n v="1"/>
  </r>
  <r>
    <x v="8"/>
    <x v="0"/>
    <x v="4"/>
    <n v="92950"/>
    <x v="0"/>
    <x v="1"/>
    <n v="1"/>
    <n v="1"/>
    <n v="9435"/>
    <n v="0.1"/>
    <n v="0.1"/>
    <n v="1"/>
  </r>
  <r>
    <x v="8"/>
    <x v="1"/>
    <x v="3"/>
    <n v="92950"/>
    <x v="0"/>
    <x v="1"/>
    <n v="3"/>
    <n v="3"/>
    <n v="5107"/>
    <n v="0.6"/>
    <n v="0.6"/>
    <n v="1"/>
  </r>
  <r>
    <x v="8"/>
    <x v="1"/>
    <x v="1"/>
    <n v="92950"/>
    <x v="0"/>
    <x v="1"/>
    <n v="2"/>
    <n v="2"/>
    <n v="5317"/>
    <n v="0.4"/>
    <n v="0.4"/>
    <n v="1"/>
  </r>
  <r>
    <x v="8"/>
    <x v="1"/>
    <x v="0"/>
    <n v="92950"/>
    <x v="0"/>
    <x v="1"/>
    <n v="4"/>
    <n v="4"/>
    <n v="5443"/>
    <n v="0.7"/>
    <n v="0.7"/>
    <n v="1"/>
  </r>
  <r>
    <x v="8"/>
    <x v="1"/>
    <x v="2"/>
    <n v="92950"/>
    <x v="0"/>
    <x v="1"/>
    <n v="3"/>
    <n v="3"/>
    <n v="5929"/>
    <n v="0.5"/>
    <n v="0.5"/>
    <n v="1"/>
  </r>
  <r>
    <x v="8"/>
    <x v="1"/>
    <x v="4"/>
    <n v="92950"/>
    <x v="0"/>
    <x v="1"/>
    <n v="2"/>
    <n v="2"/>
    <n v="6324"/>
    <n v="0.3"/>
    <n v="0.3"/>
    <n v="1"/>
  </r>
  <r>
    <x v="0"/>
    <x v="0"/>
    <x v="0"/>
    <s v="J0170"/>
    <x v="1"/>
    <x v="1"/>
    <n v="7"/>
    <n v="7"/>
    <n v="4298"/>
    <n v="1.6"/>
    <n v="1.6"/>
    <n v="1"/>
  </r>
  <r>
    <x v="0"/>
    <x v="0"/>
    <x v="0"/>
    <s v="J1200"/>
    <x v="2"/>
    <x v="1"/>
    <n v="2"/>
    <n v="2"/>
    <n v="4298"/>
    <n v="0.5"/>
    <n v="0.5"/>
    <n v="1"/>
  </r>
  <r>
    <x v="0"/>
    <x v="0"/>
    <x v="2"/>
    <n v="92950"/>
    <x v="0"/>
    <x v="1"/>
    <n v="1"/>
    <n v="1"/>
    <n v="7150"/>
    <n v="0.1"/>
    <n v="0.1"/>
    <n v="1"/>
  </r>
  <r>
    <x v="0"/>
    <x v="0"/>
    <x v="2"/>
    <s v="J0170"/>
    <x v="1"/>
    <x v="1"/>
    <n v="2"/>
    <n v="2"/>
    <n v="7150"/>
    <n v="0.3"/>
    <n v="0.3"/>
    <n v="1"/>
  </r>
  <r>
    <x v="0"/>
    <x v="0"/>
    <x v="2"/>
    <s v="J1200"/>
    <x v="2"/>
    <x v="1"/>
    <n v="2"/>
    <n v="2"/>
    <n v="7150"/>
    <n v="0.3"/>
    <n v="0.3"/>
    <n v="1"/>
  </r>
  <r>
    <x v="0"/>
    <x v="0"/>
    <x v="4"/>
    <s v="J0170"/>
    <x v="1"/>
    <x v="1"/>
    <n v="6"/>
    <n v="6"/>
    <n v="5309"/>
    <n v="1.1000000000000001"/>
    <n v="1.1000000000000001"/>
    <n v="1"/>
  </r>
  <r>
    <x v="0"/>
    <x v="0"/>
    <x v="4"/>
    <s v="J1200"/>
    <x v="2"/>
    <x v="1"/>
    <n v="2"/>
    <n v="2"/>
    <n v="5309"/>
    <n v="0.4"/>
    <n v="0.4"/>
    <n v="1"/>
  </r>
  <r>
    <x v="0"/>
    <x v="1"/>
    <x v="0"/>
    <n v="92950"/>
    <x v="0"/>
    <x v="1"/>
    <n v="1"/>
    <n v="1"/>
    <n v="4410"/>
    <n v="0.2"/>
    <n v="0.2"/>
    <n v="1"/>
  </r>
  <r>
    <x v="0"/>
    <x v="1"/>
    <x v="0"/>
    <s v="J0170"/>
    <x v="1"/>
    <x v="1"/>
    <n v="3"/>
    <n v="3"/>
    <n v="4410"/>
    <n v="0.7"/>
    <n v="0.7"/>
    <n v="1"/>
  </r>
  <r>
    <x v="0"/>
    <x v="1"/>
    <x v="0"/>
    <s v="J1200"/>
    <x v="2"/>
    <x v="1"/>
    <n v="3"/>
    <n v="3"/>
    <n v="4410"/>
    <n v="0.7"/>
    <n v="0.7"/>
    <n v="1"/>
  </r>
  <r>
    <x v="0"/>
    <x v="1"/>
    <x v="2"/>
    <n v="92950"/>
    <x v="0"/>
    <x v="1"/>
    <n v="4"/>
    <n v="4"/>
    <n v="7285"/>
    <n v="0.5"/>
    <n v="0.5"/>
    <n v="1"/>
  </r>
  <r>
    <x v="0"/>
    <x v="1"/>
    <x v="2"/>
    <s v="J0170"/>
    <x v="1"/>
    <x v="1"/>
    <n v="1"/>
    <n v="1"/>
    <n v="7285"/>
    <n v="0.1"/>
    <n v="0.1"/>
    <n v="1"/>
  </r>
  <r>
    <x v="0"/>
    <x v="1"/>
    <x v="2"/>
    <s v="J1200"/>
    <x v="2"/>
    <x v="1"/>
    <n v="4"/>
    <n v="4"/>
    <n v="7285"/>
    <n v="0.5"/>
    <n v="0.5"/>
    <n v="1"/>
  </r>
  <r>
    <x v="0"/>
    <x v="1"/>
    <x v="4"/>
    <n v="92950"/>
    <x v="0"/>
    <x v="1"/>
    <n v="1"/>
    <n v="1"/>
    <n v="5574"/>
    <n v="0.2"/>
    <n v="0.2"/>
    <n v="1"/>
  </r>
  <r>
    <x v="0"/>
    <x v="1"/>
    <x v="4"/>
    <s v="J0170"/>
    <x v="1"/>
    <x v="1"/>
    <n v="2"/>
    <n v="2"/>
    <n v="5574"/>
    <n v="0.4"/>
    <n v="0.4"/>
    <n v="1"/>
  </r>
  <r>
    <x v="0"/>
    <x v="1"/>
    <x v="4"/>
    <s v="J1200"/>
    <x v="2"/>
    <x v="1"/>
    <n v="2"/>
    <n v="2"/>
    <n v="5574"/>
    <n v="0.4"/>
    <n v="0.4"/>
    <n v="1"/>
  </r>
  <r>
    <x v="5"/>
    <x v="0"/>
    <x v="0"/>
    <s v="J0170"/>
    <x v="1"/>
    <x v="1"/>
    <n v="1"/>
    <n v="1"/>
    <n v="14562"/>
    <n v="0.1"/>
    <n v="0.1"/>
    <n v="1"/>
  </r>
  <r>
    <x v="5"/>
    <x v="0"/>
    <x v="0"/>
    <s v="J1200"/>
    <x v="2"/>
    <x v="1"/>
    <n v="8"/>
    <n v="8"/>
    <n v="14562"/>
    <n v="0.5"/>
    <n v="0.5"/>
    <n v="1"/>
  </r>
  <r>
    <x v="5"/>
    <x v="0"/>
    <x v="2"/>
    <s v="J0170"/>
    <x v="1"/>
    <x v="1"/>
    <n v="2"/>
    <n v="2"/>
    <n v="22034"/>
    <n v="0.1"/>
    <n v="0.1"/>
    <n v="1"/>
  </r>
  <r>
    <x v="5"/>
    <x v="0"/>
    <x v="2"/>
    <s v="J1200"/>
    <x v="2"/>
    <x v="1"/>
    <n v="10"/>
    <n v="9"/>
    <n v="22034"/>
    <n v="0.4"/>
    <n v="0.5"/>
    <n v="1.1000000000000001"/>
  </r>
  <r>
    <x v="5"/>
    <x v="0"/>
    <x v="4"/>
    <s v="J0170"/>
    <x v="1"/>
    <x v="1"/>
    <n v="6"/>
    <n v="6"/>
    <n v="18618"/>
    <n v="0.3"/>
    <n v="0.3"/>
    <n v="1"/>
  </r>
  <r>
    <x v="5"/>
    <x v="0"/>
    <x v="4"/>
    <s v="J1200"/>
    <x v="2"/>
    <x v="1"/>
    <n v="18"/>
    <n v="17"/>
    <n v="18618"/>
    <n v="0.9"/>
    <n v="1"/>
    <n v="1.1000000000000001"/>
  </r>
  <r>
    <x v="5"/>
    <x v="1"/>
    <x v="0"/>
    <s v="J0170"/>
    <x v="1"/>
    <x v="1"/>
    <n v="6"/>
    <n v="6"/>
    <n v="14982"/>
    <n v="0.4"/>
    <n v="0.4"/>
    <n v="1"/>
  </r>
  <r>
    <x v="5"/>
    <x v="1"/>
    <x v="0"/>
    <s v="J1200"/>
    <x v="2"/>
    <x v="1"/>
    <n v="12"/>
    <n v="10"/>
    <n v="14982"/>
    <n v="0.7"/>
    <n v="0.8"/>
    <n v="1.2"/>
  </r>
  <r>
    <x v="5"/>
    <x v="1"/>
    <x v="2"/>
    <s v="J0170"/>
    <x v="1"/>
    <x v="1"/>
    <n v="3"/>
    <n v="3"/>
    <n v="22899"/>
    <n v="0.1"/>
    <n v="0.1"/>
    <n v="1"/>
  </r>
  <r>
    <x v="5"/>
    <x v="1"/>
    <x v="2"/>
    <s v="J1200"/>
    <x v="2"/>
    <x v="1"/>
    <n v="15"/>
    <n v="15"/>
    <n v="22899"/>
    <n v="0.7"/>
    <n v="0.7"/>
    <n v="1"/>
  </r>
  <r>
    <x v="5"/>
    <x v="1"/>
    <x v="4"/>
    <n v="92950"/>
    <x v="0"/>
    <x v="1"/>
    <n v="3"/>
    <n v="3"/>
    <n v="19563"/>
    <n v="0.2"/>
    <n v="0.2"/>
    <n v="1"/>
  </r>
  <r>
    <x v="5"/>
    <x v="1"/>
    <x v="4"/>
    <s v="J0170"/>
    <x v="1"/>
    <x v="1"/>
    <n v="5"/>
    <n v="5"/>
    <n v="19563"/>
    <n v="0.3"/>
    <n v="0.3"/>
    <n v="1"/>
  </r>
  <r>
    <x v="5"/>
    <x v="1"/>
    <x v="4"/>
    <s v="J1200"/>
    <x v="2"/>
    <x v="1"/>
    <n v="7"/>
    <n v="7"/>
    <n v="19563"/>
    <n v="0.4"/>
    <n v="0.4"/>
    <n v="1"/>
  </r>
  <r>
    <x v="1"/>
    <x v="0"/>
    <x v="0"/>
    <s v="J1200"/>
    <x v="2"/>
    <x v="1"/>
    <n v="24"/>
    <n v="24"/>
    <n v="13822"/>
    <n v="1.7"/>
    <n v="1.7"/>
    <n v="1"/>
  </r>
  <r>
    <x v="1"/>
    <x v="0"/>
    <x v="2"/>
    <n v="92950"/>
    <x v="0"/>
    <x v="1"/>
    <n v="1"/>
    <n v="1"/>
    <n v="21359"/>
    <n v="0"/>
    <n v="0"/>
    <n v="1"/>
  </r>
  <r>
    <x v="1"/>
    <x v="0"/>
    <x v="2"/>
    <s v="J0170"/>
    <x v="1"/>
    <x v="1"/>
    <n v="1"/>
    <n v="1"/>
    <n v="21359"/>
    <n v="0"/>
    <n v="0"/>
    <n v="1"/>
  </r>
  <r>
    <x v="1"/>
    <x v="0"/>
    <x v="2"/>
    <s v="J1200"/>
    <x v="2"/>
    <x v="1"/>
    <n v="19"/>
    <n v="17"/>
    <n v="21359"/>
    <n v="0.8"/>
    <n v="0.9"/>
    <n v="1.1000000000000001"/>
  </r>
  <r>
    <x v="1"/>
    <x v="0"/>
    <x v="4"/>
    <n v="92950"/>
    <x v="0"/>
    <x v="1"/>
    <n v="1"/>
    <n v="1"/>
    <n v="18721"/>
    <n v="0.1"/>
    <n v="0.1"/>
    <n v="1"/>
  </r>
  <r>
    <x v="1"/>
    <x v="0"/>
    <x v="4"/>
    <s v="J0170"/>
    <x v="1"/>
    <x v="1"/>
    <n v="2"/>
    <n v="2"/>
    <n v="18721"/>
    <n v="0.1"/>
    <n v="0.1"/>
    <n v="1"/>
  </r>
  <r>
    <x v="1"/>
    <x v="0"/>
    <x v="4"/>
    <s v="J1200"/>
    <x v="2"/>
    <x v="1"/>
    <n v="46"/>
    <n v="35"/>
    <n v="18721"/>
    <n v="1.9"/>
    <n v="2.5"/>
    <n v="1.3"/>
  </r>
  <r>
    <x v="1"/>
    <x v="1"/>
    <x v="0"/>
    <s v="J0170"/>
    <x v="1"/>
    <x v="1"/>
    <n v="3"/>
    <n v="3"/>
    <n v="13957"/>
    <n v="0.2"/>
    <n v="0.2"/>
    <n v="1"/>
  </r>
  <r>
    <x v="1"/>
    <x v="1"/>
    <x v="0"/>
    <s v="J1200"/>
    <x v="2"/>
    <x v="1"/>
    <n v="17"/>
    <n v="14"/>
    <n v="13957"/>
    <n v="1"/>
    <n v="1.2"/>
    <n v="1.2"/>
  </r>
  <r>
    <x v="1"/>
    <x v="1"/>
    <x v="2"/>
    <n v="92950"/>
    <x v="0"/>
    <x v="1"/>
    <n v="1"/>
    <n v="1"/>
    <n v="21402"/>
    <n v="0"/>
    <n v="0"/>
    <n v="1"/>
  </r>
  <r>
    <x v="1"/>
    <x v="1"/>
    <x v="2"/>
    <s v="J0170"/>
    <x v="1"/>
    <x v="1"/>
    <n v="5"/>
    <n v="5"/>
    <n v="21402"/>
    <n v="0.2"/>
    <n v="0.2"/>
    <n v="1"/>
  </r>
  <r>
    <x v="1"/>
    <x v="1"/>
    <x v="2"/>
    <s v="J1200"/>
    <x v="2"/>
    <x v="1"/>
    <n v="15"/>
    <n v="14"/>
    <n v="21402"/>
    <n v="0.7"/>
    <n v="0.7"/>
    <n v="1.1000000000000001"/>
  </r>
  <r>
    <x v="1"/>
    <x v="1"/>
    <x v="4"/>
    <s v="J0170"/>
    <x v="1"/>
    <x v="1"/>
    <n v="5"/>
    <n v="5"/>
    <n v="18620"/>
    <n v="0.3"/>
    <n v="0.3"/>
    <n v="1"/>
  </r>
  <r>
    <x v="1"/>
    <x v="1"/>
    <x v="4"/>
    <s v="J1200"/>
    <x v="2"/>
    <x v="1"/>
    <n v="28"/>
    <n v="25"/>
    <n v="18620"/>
    <n v="1.3"/>
    <n v="1.5"/>
    <n v="1.1000000000000001"/>
  </r>
  <r>
    <x v="2"/>
    <x v="0"/>
    <x v="0"/>
    <s v="J0170"/>
    <x v="1"/>
    <x v="1"/>
    <n v="1"/>
    <n v="1"/>
    <n v="13430"/>
    <n v="0.1"/>
    <n v="0.1"/>
    <n v="1"/>
  </r>
  <r>
    <x v="2"/>
    <x v="0"/>
    <x v="0"/>
    <s v="J1200"/>
    <x v="2"/>
    <x v="1"/>
    <n v="26"/>
    <n v="24"/>
    <n v="13430"/>
    <n v="1.8"/>
    <n v="1.9"/>
    <n v="1.1000000000000001"/>
  </r>
  <r>
    <x v="2"/>
    <x v="0"/>
    <x v="2"/>
    <n v="92950"/>
    <x v="0"/>
    <x v="1"/>
    <n v="1"/>
    <n v="1"/>
    <n v="23840"/>
    <n v="0"/>
    <n v="0"/>
    <n v="1"/>
  </r>
  <r>
    <x v="2"/>
    <x v="0"/>
    <x v="2"/>
    <s v="J0170"/>
    <x v="1"/>
    <x v="1"/>
    <n v="3"/>
    <n v="3"/>
    <n v="23840"/>
    <n v="0.1"/>
    <n v="0.1"/>
    <n v="1"/>
  </r>
  <r>
    <x v="2"/>
    <x v="0"/>
    <x v="2"/>
    <s v="J1200"/>
    <x v="2"/>
    <x v="1"/>
    <n v="29"/>
    <n v="28"/>
    <n v="23840"/>
    <n v="1.2"/>
    <n v="1.2"/>
    <n v="1"/>
  </r>
  <r>
    <x v="2"/>
    <x v="0"/>
    <x v="4"/>
    <s v="J0170"/>
    <x v="1"/>
    <x v="1"/>
    <n v="4"/>
    <n v="4"/>
    <n v="22340"/>
    <n v="0.2"/>
    <n v="0.2"/>
    <n v="1"/>
  </r>
  <r>
    <x v="2"/>
    <x v="0"/>
    <x v="4"/>
    <s v="J1200"/>
    <x v="2"/>
    <x v="1"/>
    <n v="64"/>
    <n v="30"/>
    <n v="22340"/>
    <n v="1.3"/>
    <n v="2.9"/>
    <n v="2.1"/>
  </r>
  <r>
    <x v="2"/>
    <x v="1"/>
    <x v="0"/>
    <s v="J0170"/>
    <x v="1"/>
    <x v="1"/>
    <n v="2"/>
    <n v="2"/>
    <n v="12914"/>
    <n v="0.2"/>
    <n v="0.2"/>
    <n v="1"/>
  </r>
  <r>
    <x v="2"/>
    <x v="1"/>
    <x v="0"/>
    <s v="J1200"/>
    <x v="2"/>
    <x v="1"/>
    <n v="20"/>
    <n v="16"/>
    <n v="12914"/>
    <n v="1.2"/>
    <n v="1.5"/>
    <n v="1.2"/>
  </r>
  <r>
    <x v="2"/>
    <x v="1"/>
    <x v="2"/>
    <n v="92950"/>
    <x v="0"/>
    <x v="1"/>
    <n v="3"/>
    <n v="3"/>
    <n v="22171"/>
    <n v="0.1"/>
    <n v="0.1"/>
    <n v="1"/>
  </r>
  <r>
    <x v="2"/>
    <x v="1"/>
    <x v="2"/>
    <s v="J0170"/>
    <x v="1"/>
    <x v="1"/>
    <n v="2"/>
    <n v="2"/>
    <n v="22171"/>
    <n v="0.1"/>
    <n v="0.1"/>
    <n v="1"/>
  </r>
  <r>
    <x v="2"/>
    <x v="1"/>
    <x v="2"/>
    <s v="J1200"/>
    <x v="2"/>
    <x v="1"/>
    <n v="3"/>
    <n v="3"/>
    <n v="22171"/>
    <n v="0.1"/>
    <n v="0.1"/>
    <n v="1"/>
  </r>
  <r>
    <x v="2"/>
    <x v="1"/>
    <x v="4"/>
    <n v="92950"/>
    <x v="0"/>
    <x v="1"/>
    <n v="1"/>
    <n v="1"/>
    <n v="21113"/>
    <n v="0"/>
    <n v="0"/>
    <n v="1"/>
  </r>
  <r>
    <x v="2"/>
    <x v="1"/>
    <x v="4"/>
    <s v="J0170"/>
    <x v="1"/>
    <x v="1"/>
    <n v="1"/>
    <n v="1"/>
    <n v="21113"/>
    <n v="0"/>
    <n v="0"/>
    <n v="1"/>
  </r>
  <r>
    <x v="2"/>
    <x v="1"/>
    <x v="4"/>
    <s v="J1200"/>
    <x v="2"/>
    <x v="1"/>
    <n v="18"/>
    <n v="17"/>
    <n v="21113"/>
    <n v="0.8"/>
    <n v="0.9"/>
    <n v="1.1000000000000001"/>
  </r>
  <r>
    <x v="3"/>
    <x v="0"/>
    <x v="0"/>
    <n v="92950"/>
    <x v="0"/>
    <x v="1"/>
    <n v="1"/>
    <n v="1"/>
    <n v="86630"/>
    <n v="0"/>
    <n v="0"/>
    <n v="1"/>
  </r>
  <r>
    <x v="3"/>
    <x v="0"/>
    <x v="0"/>
    <s v="J0170"/>
    <x v="1"/>
    <x v="1"/>
    <n v="25"/>
    <n v="24"/>
    <n v="86630"/>
    <n v="0.3"/>
    <n v="0.3"/>
    <n v="1"/>
  </r>
  <r>
    <x v="3"/>
    <x v="0"/>
    <x v="0"/>
    <s v="J1200"/>
    <x v="2"/>
    <x v="1"/>
    <n v="358"/>
    <n v="326"/>
    <n v="86630"/>
    <n v="3.8"/>
    <n v="4.0999999999999996"/>
    <n v="1.1000000000000001"/>
  </r>
  <r>
    <x v="3"/>
    <x v="0"/>
    <x v="2"/>
    <n v="92950"/>
    <x v="0"/>
    <x v="1"/>
    <n v="3"/>
    <n v="3"/>
    <n v="146488"/>
    <n v="0"/>
    <n v="0"/>
    <n v="1"/>
  </r>
  <r>
    <x v="3"/>
    <x v="0"/>
    <x v="2"/>
    <s v="J0170"/>
    <x v="1"/>
    <x v="1"/>
    <n v="19"/>
    <n v="19"/>
    <n v="146488"/>
    <n v="0.1"/>
    <n v="0.1"/>
    <n v="1"/>
  </r>
  <r>
    <x v="3"/>
    <x v="0"/>
    <x v="2"/>
    <s v="J1200"/>
    <x v="2"/>
    <x v="1"/>
    <n v="318"/>
    <n v="284"/>
    <n v="146488"/>
    <n v="1.9"/>
    <n v="2.2000000000000002"/>
    <n v="1.1000000000000001"/>
  </r>
  <r>
    <x v="3"/>
    <x v="0"/>
    <x v="4"/>
    <n v="92950"/>
    <x v="0"/>
    <x v="1"/>
    <n v="5"/>
    <n v="5"/>
    <n v="128384"/>
    <n v="0"/>
    <n v="0"/>
    <n v="1"/>
  </r>
  <r>
    <x v="3"/>
    <x v="0"/>
    <x v="4"/>
    <s v="J0170"/>
    <x v="1"/>
    <x v="1"/>
    <n v="29"/>
    <n v="27"/>
    <n v="128384"/>
    <n v="0.2"/>
    <n v="0.2"/>
    <n v="1.1000000000000001"/>
  </r>
  <r>
    <x v="3"/>
    <x v="0"/>
    <x v="4"/>
    <s v="J1200"/>
    <x v="2"/>
    <x v="1"/>
    <n v="418"/>
    <n v="366"/>
    <n v="128384"/>
    <n v="2.9"/>
    <n v="3.3"/>
    <n v="1.1000000000000001"/>
  </r>
  <r>
    <x v="3"/>
    <x v="1"/>
    <x v="0"/>
    <n v="92950"/>
    <x v="0"/>
    <x v="1"/>
    <n v="2"/>
    <n v="2"/>
    <n v="82231"/>
    <n v="0"/>
    <n v="0"/>
    <n v="1"/>
  </r>
  <r>
    <x v="3"/>
    <x v="1"/>
    <x v="0"/>
    <s v="J0170"/>
    <x v="1"/>
    <x v="1"/>
    <n v="13"/>
    <n v="13"/>
    <n v="82231"/>
    <n v="0.2"/>
    <n v="0.2"/>
    <n v="1"/>
  </r>
  <r>
    <x v="3"/>
    <x v="1"/>
    <x v="0"/>
    <s v="J1200"/>
    <x v="2"/>
    <x v="1"/>
    <n v="132"/>
    <n v="125"/>
    <n v="82231"/>
    <n v="1.5"/>
    <n v="1.6"/>
    <n v="1.1000000000000001"/>
  </r>
  <r>
    <x v="3"/>
    <x v="1"/>
    <x v="2"/>
    <n v="92950"/>
    <x v="0"/>
    <x v="1"/>
    <n v="12"/>
    <n v="12"/>
    <n v="137560"/>
    <n v="0.1"/>
    <n v="0.1"/>
    <n v="1"/>
  </r>
  <r>
    <x v="3"/>
    <x v="1"/>
    <x v="2"/>
    <s v="J0170"/>
    <x v="1"/>
    <x v="1"/>
    <n v="14"/>
    <n v="13"/>
    <n v="137560"/>
    <n v="0.1"/>
    <n v="0.1"/>
    <n v="1.1000000000000001"/>
  </r>
  <r>
    <x v="3"/>
    <x v="1"/>
    <x v="2"/>
    <s v="J1200"/>
    <x v="2"/>
    <x v="1"/>
    <n v="96"/>
    <n v="96"/>
    <n v="137560"/>
    <n v="0.7"/>
    <n v="0.7"/>
    <n v="1"/>
  </r>
  <r>
    <x v="3"/>
    <x v="1"/>
    <x v="4"/>
    <n v="92950"/>
    <x v="0"/>
    <x v="1"/>
    <n v="7"/>
    <n v="7"/>
    <n v="123344"/>
    <n v="0.1"/>
    <n v="0.1"/>
    <n v="1"/>
  </r>
  <r>
    <x v="3"/>
    <x v="1"/>
    <x v="4"/>
    <s v="J0170"/>
    <x v="1"/>
    <x v="1"/>
    <n v="22"/>
    <n v="22"/>
    <n v="123344"/>
    <n v="0.2"/>
    <n v="0.2"/>
    <n v="1"/>
  </r>
  <r>
    <x v="3"/>
    <x v="1"/>
    <x v="4"/>
    <s v="J1200"/>
    <x v="2"/>
    <x v="1"/>
    <n v="169"/>
    <n v="150"/>
    <n v="123344"/>
    <n v="1.2"/>
    <n v="1.4"/>
    <n v="1.1000000000000001"/>
  </r>
  <r>
    <x v="9"/>
    <x v="0"/>
    <x v="0"/>
    <s v="J0170"/>
    <x v="1"/>
    <x v="1"/>
    <n v="5"/>
    <n v="5"/>
    <n v="7089"/>
    <n v="0.7"/>
    <n v="0.7"/>
    <n v="1"/>
  </r>
  <r>
    <x v="9"/>
    <x v="0"/>
    <x v="0"/>
    <s v="J1200"/>
    <x v="2"/>
    <x v="1"/>
    <n v="7"/>
    <n v="7"/>
    <n v="7089"/>
    <n v="1"/>
    <n v="1"/>
    <n v="1"/>
  </r>
  <r>
    <x v="9"/>
    <x v="0"/>
    <x v="2"/>
    <s v="J0170"/>
    <x v="1"/>
    <x v="1"/>
    <n v="1"/>
    <n v="1"/>
    <n v="11511"/>
    <n v="0.1"/>
    <n v="0.1"/>
    <n v="1"/>
  </r>
  <r>
    <x v="9"/>
    <x v="0"/>
    <x v="2"/>
    <s v="J1200"/>
    <x v="2"/>
    <x v="1"/>
    <n v="2"/>
    <n v="2"/>
    <n v="11511"/>
    <n v="0.2"/>
    <n v="0.2"/>
    <n v="1"/>
  </r>
  <r>
    <x v="9"/>
    <x v="0"/>
    <x v="4"/>
    <s v="J0170"/>
    <x v="1"/>
    <x v="1"/>
    <n v="4"/>
    <n v="4"/>
    <n v="9654"/>
    <n v="0.4"/>
    <n v="0.4"/>
    <n v="1"/>
  </r>
  <r>
    <x v="9"/>
    <x v="0"/>
    <x v="4"/>
    <s v="J1200"/>
    <x v="2"/>
    <x v="1"/>
    <n v="3"/>
    <n v="3"/>
    <n v="9654"/>
    <n v="0.3"/>
    <n v="0.3"/>
    <n v="1"/>
  </r>
  <r>
    <x v="9"/>
    <x v="1"/>
    <x v="0"/>
    <n v="92950"/>
    <x v="0"/>
    <x v="1"/>
    <n v="2"/>
    <n v="2"/>
    <n v="7500"/>
    <n v="0.3"/>
    <n v="0.3"/>
    <n v="1"/>
  </r>
  <r>
    <x v="9"/>
    <x v="1"/>
    <x v="0"/>
    <s v="J0170"/>
    <x v="1"/>
    <x v="1"/>
    <n v="4"/>
    <n v="4"/>
    <n v="7500"/>
    <n v="0.5"/>
    <n v="0.5"/>
    <n v="1"/>
  </r>
  <r>
    <x v="9"/>
    <x v="1"/>
    <x v="0"/>
    <s v="J1200"/>
    <x v="2"/>
    <x v="1"/>
    <n v="10"/>
    <n v="10"/>
    <n v="7500"/>
    <n v="1.3"/>
    <n v="1.3"/>
    <n v="1"/>
  </r>
  <r>
    <x v="9"/>
    <x v="1"/>
    <x v="2"/>
    <s v="J0170"/>
    <x v="1"/>
    <x v="1"/>
    <n v="5"/>
    <n v="5"/>
    <n v="12061"/>
    <n v="0.4"/>
    <n v="0.4"/>
    <n v="1"/>
  </r>
  <r>
    <x v="9"/>
    <x v="1"/>
    <x v="2"/>
    <s v="J1200"/>
    <x v="2"/>
    <x v="1"/>
    <n v="2"/>
    <n v="2"/>
    <n v="12061"/>
    <n v="0.2"/>
    <n v="0.2"/>
    <n v="1"/>
  </r>
  <r>
    <x v="9"/>
    <x v="1"/>
    <x v="4"/>
    <s v="J0170"/>
    <x v="1"/>
    <x v="1"/>
    <n v="6"/>
    <n v="6"/>
    <n v="10263"/>
    <n v="0.6"/>
    <n v="0.6"/>
    <n v="1"/>
  </r>
  <r>
    <x v="9"/>
    <x v="1"/>
    <x v="4"/>
    <s v="J1200"/>
    <x v="2"/>
    <x v="1"/>
    <n v="7"/>
    <n v="7"/>
    <n v="10263"/>
    <n v="0.7"/>
    <n v="0.7"/>
    <n v="1"/>
  </r>
  <r>
    <x v="4"/>
    <x v="0"/>
    <x v="0"/>
    <n v="92950"/>
    <x v="0"/>
    <x v="1"/>
    <n v="3"/>
    <n v="3"/>
    <n v="69856"/>
    <n v="0"/>
    <n v="0"/>
    <n v="1"/>
  </r>
  <r>
    <x v="4"/>
    <x v="0"/>
    <x v="0"/>
    <s v="J0170"/>
    <x v="1"/>
    <x v="1"/>
    <n v="12"/>
    <n v="9"/>
    <n v="69856"/>
    <n v="0.1"/>
    <n v="0.2"/>
    <n v="1.3"/>
  </r>
  <r>
    <x v="4"/>
    <x v="0"/>
    <x v="0"/>
    <s v="J1200"/>
    <x v="2"/>
    <x v="1"/>
    <n v="180"/>
    <n v="166"/>
    <n v="69856"/>
    <n v="2.4"/>
    <n v="2.6"/>
    <n v="1.1000000000000001"/>
  </r>
  <r>
    <x v="4"/>
    <x v="0"/>
    <x v="2"/>
    <n v="92950"/>
    <x v="0"/>
    <x v="1"/>
    <n v="20"/>
    <n v="20"/>
    <n v="106611"/>
    <n v="0.2"/>
    <n v="0.2"/>
    <n v="1"/>
  </r>
  <r>
    <x v="4"/>
    <x v="0"/>
    <x v="2"/>
    <s v="J0170"/>
    <x v="1"/>
    <x v="1"/>
    <n v="13"/>
    <n v="13"/>
    <n v="106611"/>
    <n v="0.1"/>
    <n v="0.1"/>
    <n v="1"/>
  </r>
  <r>
    <x v="4"/>
    <x v="0"/>
    <x v="2"/>
    <s v="J1200"/>
    <x v="2"/>
    <x v="1"/>
    <n v="161"/>
    <n v="151"/>
    <n v="106611"/>
    <n v="1.4"/>
    <n v="1.5"/>
    <n v="1.1000000000000001"/>
  </r>
  <r>
    <x v="4"/>
    <x v="0"/>
    <x v="4"/>
    <n v="92950"/>
    <x v="0"/>
    <x v="1"/>
    <n v="16"/>
    <n v="16"/>
    <n v="97337"/>
    <n v="0.2"/>
    <n v="0.2"/>
    <n v="1"/>
  </r>
  <r>
    <x v="4"/>
    <x v="0"/>
    <x v="4"/>
    <s v="J0170"/>
    <x v="1"/>
    <x v="1"/>
    <n v="16"/>
    <n v="16"/>
    <n v="97337"/>
    <n v="0.2"/>
    <n v="0.2"/>
    <n v="1"/>
  </r>
  <r>
    <x v="4"/>
    <x v="0"/>
    <x v="4"/>
    <s v="J1200"/>
    <x v="2"/>
    <x v="1"/>
    <n v="271"/>
    <n v="242"/>
    <n v="97337"/>
    <n v="2.5"/>
    <n v="2.8"/>
    <n v="1.1000000000000001"/>
  </r>
  <r>
    <x v="4"/>
    <x v="1"/>
    <x v="0"/>
    <n v="92950"/>
    <x v="0"/>
    <x v="1"/>
    <n v="7"/>
    <n v="7"/>
    <n v="64785"/>
    <n v="0.1"/>
    <n v="0.1"/>
    <n v="1"/>
  </r>
  <r>
    <x v="4"/>
    <x v="1"/>
    <x v="0"/>
    <s v="J0170"/>
    <x v="1"/>
    <x v="1"/>
    <n v="7"/>
    <n v="7"/>
    <n v="64785"/>
    <n v="0.1"/>
    <n v="0.1"/>
    <n v="1"/>
  </r>
  <r>
    <x v="4"/>
    <x v="1"/>
    <x v="0"/>
    <s v="J1200"/>
    <x v="2"/>
    <x v="1"/>
    <n v="86"/>
    <n v="80"/>
    <n v="64785"/>
    <n v="1.2"/>
    <n v="1.3"/>
    <n v="1.1000000000000001"/>
  </r>
  <r>
    <x v="4"/>
    <x v="1"/>
    <x v="2"/>
    <n v="92950"/>
    <x v="0"/>
    <x v="1"/>
    <n v="38"/>
    <n v="38"/>
    <n v="97875"/>
    <n v="0.4"/>
    <n v="0.4"/>
    <n v="1"/>
  </r>
  <r>
    <x v="4"/>
    <x v="1"/>
    <x v="2"/>
    <s v="J0170"/>
    <x v="1"/>
    <x v="1"/>
    <n v="13"/>
    <n v="13"/>
    <n v="97875"/>
    <n v="0.1"/>
    <n v="0.1"/>
    <n v="1"/>
  </r>
  <r>
    <x v="4"/>
    <x v="1"/>
    <x v="2"/>
    <s v="J1200"/>
    <x v="2"/>
    <x v="1"/>
    <n v="66"/>
    <n v="61"/>
    <n v="97875"/>
    <n v="0.6"/>
    <n v="0.7"/>
    <n v="1.1000000000000001"/>
  </r>
  <r>
    <x v="4"/>
    <x v="1"/>
    <x v="4"/>
    <n v="92950"/>
    <x v="0"/>
    <x v="1"/>
    <n v="30"/>
    <n v="29"/>
    <n v="89616"/>
    <n v="0.3"/>
    <n v="0.3"/>
    <n v="1"/>
  </r>
  <r>
    <x v="4"/>
    <x v="1"/>
    <x v="4"/>
    <s v="J0170"/>
    <x v="1"/>
    <x v="1"/>
    <n v="12"/>
    <n v="12"/>
    <n v="89616"/>
    <n v="0.1"/>
    <n v="0.1"/>
    <n v="1"/>
  </r>
  <r>
    <x v="4"/>
    <x v="1"/>
    <x v="4"/>
    <s v="J1200"/>
    <x v="2"/>
    <x v="1"/>
    <n v="129"/>
    <n v="114"/>
    <n v="89616"/>
    <n v="1.3"/>
    <n v="1.4"/>
    <n v="1.1000000000000001"/>
  </r>
  <r>
    <x v="6"/>
    <x v="0"/>
    <x v="0"/>
    <n v="92950"/>
    <x v="0"/>
    <x v="1"/>
    <n v="1"/>
    <n v="1"/>
    <n v="13097"/>
    <n v="0.1"/>
    <n v="0.1"/>
    <n v="1"/>
  </r>
  <r>
    <x v="6"/>
    <x v="0"/>
    <x v="0"/>
    <s v="J0170"/>
    <x v="1"/>
    <x v="1"/>
    <n v="1"/>
    <n v="1"/>
    <n v="13097"/>
    <n v="0.1"/>
    <n v="0.1"/>
    <n v="1"/>
  </r>
  <r>
    <x v="6"/>
    <x v="0"/>
    <x v="0"/>
    <s v="J1200"/>
    <x v="2"/>
    <x v="1"/>
    <n v="3"/>
    <n v="3"/>
    <n v="13097"/>
    <n v="0.2"/>
    <n v="0.2"/>
    <n v="1"/>
  </r>
  <r>
    <x v="6"/>
    <x v="0"/>
    <x v="2"/>
    <n v="92950"/>
    <x v="0"/>
    <x v="1"/>
    <n v="1"/>
    <n v="1"/>
    <n v="20443"/>
    <n v="0"/>
    <n v="0"/>
    <n v="1"/>
  </r>
  <r>
    <x v="6"/>
    <x v="0"/>
    <x v="2"/>
    <s v="J0170"/>
    <x v="1"/>
    <x v="1"/>
    <n v="2"/>
    <n v="2"/>
    <n v="20443"/>
    <n v="0.1"/>
    <n v="0.1"/>
    <n v="1"/>
  </r>
  <r>
    <x v="6"/>
    <x v="0"/>
    <x v="2"/>
    <s v="J1200"/>
    <x v="2"/>
    <x v="1"/>
    <n v="2"/>
    <n v="2"/>
    <n v="20443"/>
    <n v="0.1"/>
    <n v="0.1"/>
    <n v="1"/>
  </r>
  <r>
    <x v="6"/>
    <x v="0"/>
    <x v="4"/>
    <s v="J0170"/>
    <x v="1"/>
    <x v="1"/>
    <n v="2"/>
    <n v="2"/>
    <n v="17246"/>
    <n v="0.1"/>
    <n v="0.1"/>
    <n v="1"/>
  </r>
  <r>
    <x v="6"/>
    <x v="0"/>
    <x v="4"/>
    <s v="J1200"/>
    <x v="2"/>
    <x v="1"/>
    <n v="4"/>
    <n v="4"/>
    <n v="17246"/>
    <n v="0.2"/>
    <n v="0.2"/>
    <n v="1"/>
  </r>
  <r>
    <x v="6"/>
    <x v="1"/>
    <x v="0"/>
    <s v="J0170"/>
    <x v="1"/>
    <x v="1"/>
    <n v="5"/>
    <n v="5"/>
    <n v="13591"/>
    <n v="0.4"/>
    <n v="0.4"/>
    <n v="1"/>
  </r>
  <r>
    <x v="6"/>
    <x v="1"/>
    <x v="0"/>
    <s v="J1200"/>
    <x v="2"/>
    <x v="1"/>
    <n v="6"/>
    <n v="5"/>
    <n v="13591"/>
    <n v="0.4"/>
    <n v="0.4"/>
    <n v="1.2"/>
  </r>
  <r>
    <x v="6"/>
    <x v="1"/>
    <x v="2"/>
    <s v="J0170"/>
    <x v="1"/>
    <x v="1"/>
    <n v="3"/>
    <n v="3"/>
    <n v="21549"/>
    <n v="0.1"/>
    <n v="0.1"/>
    <n v="1"/>
  </r>
  <r>
    <x v="6"/>
    <x v="1"/>
    <x v="2"/>
    <s v="J1200"/>
    <x v="2"/>
    <x v="1"/>
    <n v="7"/>
    <n v="7"/>
    <n v="21549"/>
    <n v="0.3"/>
    <n v="0.3"/>
    <n v="1"/>
  </r>
  <r>
    <x v="6"/>
    <x v="1"/>
    <x v="4"/>
    <s v="J0170"/>
    <x v="1"/>
    <x v="1"/>
    <n v="4"/>
    <n v="4"/>
    <n v="18402"/>
    <n v="0.2"/>
    <n v="0.2"/>
    <n v="1"/>
  </r>
  <r>
    <x v="6"/>
    <x v="1"/>
    <x v="4"/>
    <s v="J1200"/>
    <x v="2"/>
    <x v="1"/>
    <n v="9"/>
    <n v="8"/>
    <n v="18402"/>
    <n v="0.4"/>
    <n v="0.5"/>
    <n v="1.1000000000000001"/>
  </r>
  <r>
    <x v="7"/>
    <x v="0"/>
    <x v="0"/>
    <n v="92950"/>
    <x v="0"/>
    <x v="1"/>
    <n v="2"/>
    <n v="2"/>
    <n v="11000"/>
    <n v="0.2"/>
    <n v="0.2"/>
    <n v="1"/>
  </r>
  <r>
    <x v="7"/>
    <x v="0"/>
    <x v="0"/>
    <s v="J1200"/>
    <x v="2"/>
    <x v="1"/>
    <n v="28"/>
    <n v="26"/>
    <n v="11000"/>
    <n v="2.4"/>
    <n v="2.5"/>
    <n v="1.1000000000000001"/>
  </r>
  <r>
    <x v="7"/>
    <x v="0"/>
    <x v="2"/>
    <n v="92950"/>
    <x v="0"/>
    <x v="1"/>
    <n v="17"/>
    <n v="17"/>
    <n v="14761"/>
    <n v="1.2"/>
    <n v="1.2"/>
    <n v="1"/>
  </r>
  <r>
    <x v="7"/>
    <x v="0"/>
    <x v="2"/>
    <s v="J0170"/>
    <x v="1"/>
    <x v="1"/>
    <n v="5"/>
    <n v="5"/>
    <n v="14761"/>
    <n v="0.3"/>
    <n v="0.3"/>
    <n v="1"/>
  </r>
  <r>
    <x v="7"/>
    <x v="0"/>
    <x v="2"/>
    <s v="J1200"/>
    <x v="2"/>
    <x v="1"/>
    <n v="19"/>
    <n v="19"/>
    <n v="14761"/>
    <n v="1.3"/>
    <n v="1.3"/>
    <n v="1"/>
  </r>
  <r>
    <x v="7"/>
    <x v="0"/>
    <x v="4"/>
    <n v="92950"/>
    <x v="0"/>
    <x v="1"/>
    <n v="14"/>
    <n v="14"/>
    <n v="11804"/>
    <n v="1.2"/>
    <n v="1.2"/>
    <n v="1"/>
  </r>
  <r>
    <x v="7"/>
    <x v="0"/>
    <x v="4"/>
    <s v="J0170"/>
    <x v="1"/>
    <x v="1"/>
    <n v="6"/>
    <n v="6"/>
    <n v="11804"/>
    <n v="0.5"/>
    <n v="0.5"/>
    <n v="1"/>
  </r>
  <r>
    <x v="7"/>
    <x v="0"/>
    <x v="4"/>
    <s v="J1200"/>
    <x v="2"/>
    <x v="1"/>
    <n v="38"/>
    <n v="34"/>
    <n v="11804"/>
    <n v="2.9"/>
    <n v="3.2"/>
    <n v="1.1000000000000001"/>
  </r>
  <r>
    <x v="7"/>
    <x v="1"/>
    <x v="0"/>
    <n v="92950"/>
    <x v="0"/>
    <x v="1"/>
    <n v="1"/>
    <n v="1"/>
    <n v="8499"/>
    <n v="0.1"/>
    <n v="0.1"/>
    <n v="1"/>
  </r>
  <r>
    <x v="7"/>
    <x v="1"/>
    <x v="0"/>
    <s v="J1200"/>
    <x v="2"/>
    <x v="1"/>
    <n v="11"/>
    <n v="11"/>
    <n v="8499"/>
    <n v="1.3"/>
    <n v="1.3"/>
    <n v="1"/>
  </r>
  <r>
    <x v="7"/>
    <x v="1"/>
    <x v="2"/>
    <n v="92950"/>
    <x v="0"/>
    <x v="1"/>
    <n v="31"/>
    <n v="31"/>
    <n v="11489"/>
    <n v="2.7"/>
    <n v="2.7"/>
    <n v="1"/>
  </r>
  <r>
    <x v="7"/>
    <x v="1"/>
    <x v="2"/>
    <s v="J0170"/>
    <x v="1"/>
    <x v="1"/>
    <n v="8"/>
    <n v="8"/>
    <n v="11489"/>
    <n v="0.7"/>
    <n v="0.7"/>
    <n v="1"/>
  </r>
  <r>
    <x v="7"/>
    <x v="1"/>
    <x v="2"/>
    <s v="J1200"/>
    <x v="2"/>
    <x v="1"/>
    <n v="16"/>
    <n v="16"/>
    <n v="11489"/>
    <n v="1.4"/>
    <n v="1.4"/>
    <n v="1"/>
  </r>
  <r>
    <x v="7"/>
    <x v="1"/>
    <x v="4"/>
    <n v="92950"/>
    <x v="0"/>
    <x v="1"/>
    <n v="14"/>
    <n v="14"/>
    <n v="9648"/>
    <n v="1.5"/>
    <n v="1.5"/>
    <n v="1"/>
  </r>
  <r>
    <x v="7"/>
    <x v="1"/>
    <x v="4"/>
    <s v="J0170"/>
    <x v="1"/>
    <x v="1"/>
    <n v="6"/>
    <n v="6"/>
    <n v="9648"/>
    <n v="0.6"/>
    <n v="0.6"/>
    <n v="1"/>
  </r>
  <r>
    <x v="7"/>
    <x v="1"/>
    <x v="4"/>
    <s v="J1200"/>
    <x v="2"/>
    <x v="1"/>
    <n v="15"/>
    <n v="15"/>
    <n v="9648"/>
    <n v="1.6"/>
    <n v="1.6"/>
    <n v="1"/>
  </r>
  <r>
    <x v="8"/>
    <x v="0"/>
    <x v="0"/>
    <n v="92950"/>
    <x v="0"/>
    <x v="1"/>
    <n v="1"/>
    <n v="1"/>
    <n v="13713"/>
    <n v="0.1"/>
    <n v="0.1"/>
    <n v="1"/>
  </r>
  <r>
    <x v="8"/>
    <x v="0"/>
    <x v="0"/>
    <s v="J0170"/>
    <x v="1"/>
    <x v="1"/>
    <n v="3"/>
    <n v="3"/>
    <n v="13713"/>
    <n v="0.2"/>
    <n v="0.2"/>
    <n v="1"/>
  </r>
  <r>
    <x v="8"/>
    <x v="0"/>
    <x v="0"/>
    <s v="J1200"/>
    <x v="2"/>
    <x v="1"/>
    <n v="37"/>
    <n v="37"/>
    <n v="13713"/>
    <n v="2.7"/>
    <n v="2.7"/>
    <n v="1"/>
  </r>
  <r>
    <x v="8"/>
    <x v="0"/>
    <x v="2"/>
    <n v="92950"/>
    <x v="0"/>
    <x v="1"/>
    <n v="35"/>
    <n v="35"/>
    <n v="16811"/>
    <n v="2.1"/>
    <n v="2.1"/>
    <n v="1"/>
  </r>
  <r>
    <x v="8"/>
    <x v="0"/>
    <x v="2"/>
    <s v="J0170"/>
    <x v="1"/>
    <x v="1"/>
    <n v="6"/>
    <n v="5"/>
    <n v="16811"/>
    <n v="0.3"/>
    <n v="0.4"/>
    <n v="1.2"/>
  </r>
  <r>
    <x v="8"/>
    <x v="0"/>
    <x v="2"/>
    <s v="J1200"/>
    <x v="2"/>
    <x v="1"/>
    <n v="28"/>
    <n v="27"/>
    <n v="16811"/>
    <n v="1.6"/>
    <n v="1.7"/>
    <n v="1"/>
  </r>
  <r>
    <x v="8"/>
    <x v="0"/>
    <x v="4"/>
    <n v="92950"/>
    <x v="0"/>
    <x v="1"/>
    <n v="21"/>
    <n v="21"/>
    <n v="10950"/>
    <n v="1.9"/>
    <n v="1.9"/>
    <n v="1"/>
  </r>
  <r>
    <x v="8"/>
    <x v="0"/>
    <x v="4"/>
    <s v="J0170"/>
    <x v="1"/>
    <x v="1"/>
    <n v="3"/>
    <n v="3"/>
    <n v="10950"/>
    <n v="0.3"/>
    <n v="0.3"/>
    <n v="1"/>
  </r>
  <r>
    <x v="8"/>
    <x v="0"/>
    <x v="4"/>
    <s v="J1200"/>
    <x v="2"/>
    <x v="1"/>
    <n v="18"/>
    <n v="17"/>
    <n v="10950"/>
    <n v="1.6"/>
    <n v="1.6"/>
    <n v="1.1000000000000001"/>
  </r>
  <r>
    <x v="8"/>
    <x v="1"/>
    <x v="0"/>
    <s v="J0170"/>
    <x v="1"/>
    <x v="1"/>
    <n v="1"/>
    <n v="1"/>
    <n v="8079"/>
    <n v="0.1"/>
    <n v="0.1"/>
    <n v="1"/>
  </r>
  <r>
    <x v="8"/>
    <x v="1"/>
    <x v="0"/>
    <s v="J1200"/>
    <x v="2"/>
    <x v="1"/>
    <n v="8"/>
    <n v="8"/>
    <n v="8079"/>
    <n v="1"/>
    <n v="1"/>
    <n v="1"/>
  </r>
  <r>
    <x v="8"/>
    <x v="1"/>
    <x v="2"/>
    <n v="92950"/>
    <x v="0"/>
    <x v="1"/>
    <n v="25"/>
    <n v="25"/>
    <n v="10277"/>
    <n v="2.4"/>
    <n v="2.4"/>
    <n v="1"/>
  </r>
  <r>
    <x v="8"/>
    <x v="1"/>
    <x v="2"/>
    <s v="J0170"/>
    <x v="1"/>
    <x v="1"/>
    <n v="3"/>
    <n v="3"/>
    <n v="10277"/>
    <n v="0.3"/>
    <n v="0.3"/>
    <n v="1"/>
  </r>
  <r>
    <x v="8"/>
    <x v="1"/>
    <x v="2"/>
    <s v="J1200"/>
    <x v="2"/>
    <x v="1"/>
    <n v="12"/>
    <n v="12"/>
    <n v="10277"/>
    <n v="1.2"/>
    <n v="1.2"/>
    <n v="1"/>
  </r>
  <r>
    <x v="8"/>
    <x v="1"/>
    <x v="4"/>
    <n v="92950"/>
    <x v="0"/>
    <x v="1"/>
    <n v="21"/>
    <n v="21"/>
    <n v="7163"/>
    <n v="2.9"/>
    <n v="2.9"/>
    <n v="1"/>
  </r>
  <r>
    <x v="8"/>
    <x v="1"/>
    <x v="4"/>
    <s v="J0170"/>
    <x v="1"/>
    <x v="1"/>
    <n v="3"/>
    <n v="3"/>
    <n v="7163"/>
    <n v="0.4"/>
    <n v="0.4"/>
    <n v="1"/>
  </r>
  <r>
    <x v="8"/>
    <x v="1"/>
    <x v="4"/>
    <s v="J1200"/>
    <x v="2"/>
    <x v="1"/>
    <n v="6"/>
    <n v="6"/>
    <n v="7163"/>
    <n v="0.8"/>
    <n v="0.8"/>
    <n v="1"/>
  </r>
  <r>
    <x v="0"/>
    <x v="0"/>
    <x v="1"/>
    <s v="J0170"/>
    <x v="1"/>
    <x v="2"/>
    <n v="2"/>
    <n v="1"/>
    <n v="9002"/>
    <n v="0.1"/>
    <n v="0.2"/>
    <n v="2"/>
  </r>
  <r>
    <x v="0"/>
    <x v="0"/>
    <x v="1"/>
    <s v="J1200"/>
    <x v="2"/>
    <x v="2"/>
    <n v="4"/>
    <n v="2"/>
    <n v="9002"/>
    <n v="0.2"/>
    <n v="0.4"/>
    <n v="2"/>
  </r>
  <r>
    <x v="0"/>
    <x v="0"/>
    <x v="0"/>
    <s v="J0170"/>
    <x v="1"/>
    <x v="2"/>
    <n v="2"/>
    <n v="2"/>
    <n v="8923"/>
    <n v="0.2"/>
    <n v="0.2"/>
    <n v="1"/>
  </r>
  <r>
    <x v="0"/>
    <x v="0"/>
    <x v="0"/>
    <s v="J1200"/>
    <x v="2"/>
    <x v="2"/>
    <n v="6"/>
    <n v="4"/>
    <n v="8923"/>
    <n v="0.4"/>
    <n v="0.7"/>
    <n v="1.5"/>
  </r>
  <r>
    <x v="0"/>
    <x v="0"/>
    <x v="2"/>
    <s v="J0170"/>
    <x v="1"/>
    <x v="2"/>
    <n v="7"/>
    <n v="6"/>
    <n v="8367"/>
    <n v="0.7"/>
    <n v="0.8"/>
    <n v="1.2"/>
  </r>
  <r>
    <x v="0"/>
    <x v="1"/>
    <x v="1"/>
    <s v="J0170"/>
    <x v="1"/>
    <x v="2"/>
    <n v="1"/>
    <n v="1"/>
    <n v="9358"/>
    <n v="0.1"/>
    <n v="0.1"/>
    <n v="1"/>
  </r>
  <r>
    <x v="0"/>
    <x v="1"/>
    <x v="1"/>
    <s v="J1200"/>
    <x v="2"/>
    <x v="2"/>
    <n v="2"/>
    <n v="2"/>
    <n v="9358"/>
    <n v="0.2"/>
    <n v="0.2"/>
    <n v="1"/>
  </r>
  <r>
    <x v="0"/>
    <x v="1"/>
    <x v="0"/>
    <s v="J0170"/>
    <x v="1"/>
    <x v="2"/>
    <n v="3"/>
    <n v="3"/>
    <n v="9218"/>
    <n v="0.3"/>
    <n v="0.3"/>
    <n v="1"/>
  </r>
  <r>
    <x v="0"/>
    <x v="1"/>
    <x v="2"/>
    <s v="J0170"/>
    <x v="1"/>
    <x v="2"/>
    <n v="8"/>
    <n v="7"/>
    <n v="8748"/>
    <n v="0.8"/>
    <n v="0.9"/>
    <n v="1.1000000000000001"/>
  </r>
  <r>
    <x v="0"/>
    <x v="1"/>
    <x v="2"/>
    <s v="J1200"/>
    <x v="2"/>
    <x v="2"/>
    <n v="1"/>
    <n v="1"/>
    <n v="8748"/>
    <n v="0.1"/>
    <n v="0.1"/>
    <n v="1"/>
  </r>
  <r>
    <x v="5"/>
    <x v="0"/>
    <x v="1"/>
    <s v="J0170"/>
    <x v="1"/>
    <x v="2"/>
    <n v="6"/>
    <n v="6"/>
    <n v="27693"/>
    <n v="0.2"/>
    <n v="0.2"/>
    <n v="1"/>
  </r>
  <r>
    <x v="5"/>
    <x v="0"/>
    <x v="1"/>
    <s v="J1200"/>
    <x v="2"/>
    <x v="2"/>
    <n v="3"/>
    <n v="2"/>
    <n v="27693"/>
    <n v="0.1"/>
    <n v="0.1"/>
    <n v="1.5"/>
  </r>
  <r>
    <x v="5"/>
    <x v="0"/>
    <x v="0"/>
    <s v="J0170"/>
    <x v="1"/>
    <x v="2"/>
    <n v="17"/>
    <n v="11"/>
    <n v="27061"/>
    <n v="0.4"/>
    <n v="0.6"/>
    <n v="1.5"/>
  </r>
  <r>
    <x v="5"/>
    <x v="0"/>
    <x v="0"/>
    <s v="J1200"/>
    <x v="2"/>
    <x v="2"/>
    <n v="5"/>
    <n v="3"/>
    <n v="27061"/>
    <n v="0.1"/>
    <n v="0.2"/>
    <n v="1.7"/>
  </r>
  <r>
    <x v="5"/>
    <x v="0"/>
    <x v="2"/>
    <s v="J0170"/>
    <x v="1"/>
    <x v="2"/>
    <n v="22"/>
    <n v="17"/>
    <n v="26005"/>
    <n v="0.7"/>
    <n v="0.8"/>
    <n v="1.3"/>
  </r>
  <r>
    <x v="5"/>
    <x v="0"/>
    <x v="2"/>
    <s v="J1200"/>
    <x v="2"/>
    <x v="2"/>
    <n v="3"/>
    <n v="2"/>
    <n v="26005"/>
    <n v="0.1"/>
    <n v="0.1"/>
    <n v="1.5"/>
  </r>
  <r>
    <x v="5"/>
    <x v="1"/>
    <x v="1"/>
    <n v="92950"/>
    <x v="0"/>
    <x v="2"/>
    <n v="1"/>
    <n v="1"/>
    <n v="28891"/>
    <n v="0"/>
    <n v="0"/>
    <n v="1"/>
  </r>
  <r>
    <x v="5"/>
    <x v="1"/>
    <x v="1"/>
    <s v="J0170"/>
    <x v="1"/>
    <x v="2"/>
    <n v="7"/>
    <n v="5"/>
    <n v="28891"/>
    <n v="0.2"/>
    <n v="0.2"/>
    <n v="1.4"/>
  </r>
  <r>
    <x v="5"/>
    <x v="1"/>
    <x v="1"/>
    <s v="J1200"/>
    <x v="2"/>
    <x v="2"/>
    <n v="13"/>
    <n v="8"/>
    <n v="28891"/>
    <n v="0.3"/>
    <n v="0.4"/>
    <n v="1.6"/>
  </r>
  <r>
    <x v="5"/>
    <x v="1"/>
    <x v="0"/>
    <s v="J0170"/>
    <x v="1"/>
    <x v="2"/>
    <n v="12"/>
    <n v="9"/>
    <n v="28281"/>
    <n v="0.3"/>
    <n v="0.4"/>
    <n v="1.3"/>
  </r>
  <r>
    <x v="5"/>
    <x v="1"/>
    <x v="0"/>
    <s v="J1200"/>
    <x v="2"/>
    <x v="2"/>
    <n v="10"/>
    <n v="7"/>
    <n v="28281"/>
    <n v="0.2"/>
    <n v="0.4"/>
    <n v="1.4"/>
  </r>
  <r>
    <x v="5"/>
    <x v="1"/>
    <x v="2"/>
    <s v="J0170"/>
    <x v="1"/>
    <x v="2"/>
    <n v="4"/>
    <n v="4"/>
    <n v="27033"/>
    <n v="0.1"/>
    <n v="0.1"/>
    <n v="1"/>
  </r>
  <r>
    <x v="5"/>
    <x v="1"/>
    <x v="2"/>
    <s v="J1200"/>
    <x v="2"/>
    <x v="2"/>
    <n v="13"/>
    <n v="7"/>
    <n v="27033"/>
    <n v="0.3"/>
    <n v="0.5"/>
    <n v="1.9"/>
  </r>
  <r>
    <x v="1"/>
    <x v="0"/>
    <x v="1"/>
    <s v="J0170"/>
    <x v="1"/>
    <x v="2"/>
    <n v="33"/>
    <n v="19"/>
    <n v="23786"/>
    <n v="0.8"/>
    <n v="1.4"/>
    <n v="1.7"/>
  </r>
  <r>
    <x v="1"/>
    <x v="0"/>
    <x v="1"/>
    <s v="J1200"/>
    <x v="2"/>
    <x v="2"/>
    <n v="4"/>
    <n v="4"/>
    <n v="23786"/>
    <n v="0.2"/>
    <n v="0.2"/>
    <n v="1"/>
  </r>
  <r>
    <x v="1"/>
    <x v="0"/>
    <x v="0"/>
    <s v="J0170"/>
    <x v="1"/>
    <x v="2"/>
    <n v="26"/>
    <n v="19"/>
    <n v="23668"/>
    <n v="0.8"/>
    <n v="1.1000000000000001"/>
    <n v="1.4"/>
  </r>
  <r>
    <x v="1"/>
    <x v="0"/>
    <x v="0"/>
    <s v="J1200"/>
    <x v="2"/>
    <x v="2"/>
    <n v="18"/>
    <n v="9"/>
    <n v="23668"/>
    <n v="0.4"/>
    <n v="0.8"/>
    <n v="2"/>
  </r>
  <r>
    <x v="1"/>
    <x v="0"/>
    <x v="2"/>
    <s v="J0170"/>
    <x v="1"/>
    <x v="2"/>
    <n v="28"/>
    <n v="22"/>
    <n v="22644"/>
    <n v="1"/>
    <n v="1.2"/>
    <n v="1.3"/>
  </r>
  <r>
    <x v="1"/>
    <x v="0"/>
    <x v="2"/>
    <s v="J1200"/>
    <x v="2"/>
    <x v="2"/>
    <n v="37"/>
    <n v="20"/>
    <n v="22644"/>
    <n v="0.9"/>
    <n v="1.6"/>
    <n v="1.8"/>
  </r>
  <r>
    <x v="1"/>
    <x v="1"/>
    <x v="1"/>
    <n v="92950"/>
    <x v="0"/>
    <x v="2"/>
    <n v="2"/>
    <n v="1"/>
    <n v="24438"/>
    <n v="0"/>
    <n v="0.1"/>
    <n v="2"/>
  </r>
  <r>
    <x v="1"/>
    <x v="1"/>
    <x v="1"/>
    <s v="J0170"/>
    <x v="1"/>
    <x v="2"/>
    <n v="25"/>
    <n v="21"/>
    <n v="24438"/>
    <n v="0.9"/>
    <n v="1"/>
    <n v="1.2"/>
  </r>
  <r>
    <x v="1"/>
    <x v="1"/>
    <x v="1"/>
    <s v="J1200"/>
    <x v="2"/>
    <x v="2"/>
    <n v="29"/>
    <n v="7"/>
    <n v="24438"/>
    <n v="0.3"/>
    <n v="1.2"/>
    <n v="4.0999999999999996"/>
  </r>
  <r>
    <x v="1"/>
    <x v="1"/>
    <x v="0"/>
    <s v="J0170"/>
    <x v="1"/>
    <x v="2"/>
    <n v="35"/>
    <n v="24"/>
    <n v="24560"/>
    <n v="1"/>
    <n v="1.4"/>
    <n v="1.5"/>
  </r>
  <r>
    <x v="1"/>
    <x v="1"/>
    <x v="0"/>
    <s v="J1200"/>
    <x v="2"/>
    <x v="2"/>
    <n v="27"/>
    <n v="14"/>
    <n v="24560"/>
    <n v="0.6"/>
    <n v="1.1000000000000001"/>
    <n v="1.9"/>
  </r>
  <r>
    <x v="1"/>
    <x v="1"/>
    <x v="2"/>
    <s v="J0170"/>
    <x v="1"/>
    <x v="2"/>
    <n v="64"/>
    <n v="40"/>
    <n v="23439"/>
    <n v="1.7"/>
    <n v="2.7"/>
    <n v="1.6"/>
  </r>
  <r>
    <x v="1"/>
    <x v="1"/>
    <x v="2"/>
    <s v="J1200"/>
    <x v="2"/>
    <x v="2"/>
    <n v="32"/>
    <n v="20"/>
    <n v="23439"/>
    <n v="0.9"/>
    <n v="1.4"/>
    <n v="1.6"/>
  </r>
  <r>
    <x v="2"/>
    <x v="0"/>
    <x v="1"/>
    <s v="J0170"/>
    <x v="1"/>
    <x v="2"/>
    <n v="8"/>
    <n v="4"/>
    <n v="14616"/>
    <n v="0.3"/>
    <n v="0.5"/>
    <n v="2"/>
  </r>
  <r>
    <x v="2"/>
    <x v="0"/>
    <x v="1"/>
    <s v="J1200"/>
    <x v="2"/>
    <x v="2"/>
    <n v="8"/>
    <n v="6"/>
    <n v="14616"/>
    <n v="0.4"/>
    <n v="0.5"/>
    <n v="1.3"/>
  </r>
  <r>
    <x v="2"/>
    <x v="0"/>
    <x v="0"/>
    <s v="J0170"/>
    <x v="1"/>
    <x v="2"/>
    <n v="14"/>
    <n v="10"/>
    <n v="15486"/>
    <n v="0.6"/>
    <n v="0.9"/>
    <n v="1.4"/>
  </r>
  <r>
    <x v="2"/>
    <x v="0"/>
    <x v="0"/>
    <s v="J1200"/>
    <x v="2"/>
    <x v="2"/>
    <n v="34"/>
    <n v="17"/>
    <n v="15486"/>
    <n v="1.1000000000000001"/>
    <n v="2.2000000000000002"/>
    <n v="2"/>
  </r>
  <r>
    <x v="2"/>
    <x v="0"/>
    <x v="2"/>
    <s v="J0170"/>
    <x v="1"/>
    <x v="2"/>
    <n v="41"/>
    <n v="20"/>
    <n v="15439"/>
    <n v="1.3"/>
    <n v="2.7"/>
    <n v="2"/>
  </r>
  <r>
    <x v="2"/>
    <x v="0"/>
    <x v="2"/>
    <s v="J1200"/>
    <x v="2"/>
    <x v="2"/>
    <n v="51"/>
    <n v="27"/>
    <n v="15439"/>
    <n v="1.7"/>
    <n v="3.3"/>
    <n v="1.9"/>
  </r>
  <r>
    <x v="2"/>
    <x v="1"/>
    <x v="1"/>
    <s v="J0170"/>
    <x v="1"/>
    <x v="2"/>
    <n v="11"/>
    <n v="8"/>
    <n v="13636"/>
    <n v="0.6"/>
    <n v="0.8"/>
    <n v="1.4"/>
  </r>
  <r>
    <x v="2"/>
    <x v="1"/>
    <x v="1"/>
    <s v="J1200"/>
    <x v="2"/>
    <x v="2"/>
    <n v="11"/>
    <n v="8"/>
    <n v="13636"/>
    <n v="0.6"/>
    <n v="0.8"/>
    <n v="1.4"/>
  </r>
  <r>
    <x v="2"/>
    <x v="1"/>
    <x v="0"/>
    <s v="J0170"/>
    <x v="1"/>
    <x v="2"/>
    <n v="25"/>
    <n v="15"/>
    <n v="14939"/>
    <n v="1"/>
    <n v="1.7"/>
    <n v="1.7"/>
  </r>
  <r>
    <x v="2"/>
    <x v="1"/>
    <x v="0"/>
    <s v="J1200"/>
    <x v="2"/>
    <x v="2"/>
    <n v="17"/>
    <n v="12"/>
    <n v="14939"/>
    <n v="0.8"/>
    <n v="1.1000000000000001"/>
    <n v="1.4"/>
  </r>
  <r>
    <x v="2"/>
    <x v="1"/>
    <x v="2"/>
    <s v="J0170"/>
    <x v="1"/>
    <x v="2"/>
    <n v="34"/>
    <n v="21"/>
    <n v="14856"/>
    <n v="1.4"/>
    <n v="2.2999999999999998"/>
    <n v="1.6"/>
  </r>
  <r>
    <x v="2"/>
    <x v="1"/>
    <x v="2"/>
    <s v="J1200"/>
    <x v="2"/>
    <x v="2"/>
    <n v="54"/>
    <n v="24"/>
    <n v="14856"/>
    <n v="1.6"/>
    <n v="3.6"/>
    <n v="2.2000000000000002"/>
  </r>
  <r>
    <x v="3"/>
    <x v="0"/>
    <x v="1"/>
    <n v="92950"/>
    <x v="0"/>
    <x v="2"/>
    <n v="2"/>
    <n v="1"/>
    <n v="143269"/>
    <n v="0"/>
    <n v="0"/>
    <n v="2"/>
  </r>
  <r>
    <x v="3"/>
    <x v="0"/>
    <x v="1"/>
    <s v="J0170"/>
    <x v="1"/>
    <x v="2"/>
    <n v="144"/>
    <n v="86"/>
    <n v="143269"/>
    <n v="0.6"/>
    <n v="1"/>
    <n v="1.7"/>
  </r>
  <r>
    <x v="3"/>
    <x v="0"/>
    <x v="1"/>
    <s v="J1200"/>
    <x v="2"/>
    <x v="2"/>
    <n v="686"/>
    <n v="164"/>
    <n v="143269"/>
    <n v="1.1000000000000001"/>
    <n v="4.8"/>
    <n v="4.2"/>
  </r>
  <r>
    <x v="3"/>
    <x v="0"/>
    <x v="0"/>
    <s v="J0170"/>
    <x v="1"/>
    <x v="2"/>
    <n v="238"/>
    <n v="144"/>
    <n v="142780"/>
    <n v="1"/>
    <n v="1.7"/>
    <n v="1.7"/>
  </r>
  <r>
    <x v="3"/>
    <x v="0"/>
    <x v="0"/>
    <s v="J1200"/>
    <x v="2"/>
    <x v="2"/>
    <n v="1020"/>
    <n v="299"/>
    <n v="142780"/>
    <n v="2.1"/>
    <n v="7.1"/>
    <n v="3.4"/>
  </r>
  <r>
    <x v="3"/>
    <x v="0"/>
    <x v="2"/>
    <s v="J0170"/>
    <x v="1"/>
    <x v="2"/>
    <n v="191"/>
    <n v="124"/>
    <n v="135406"/>
    <n v="0.9"/>
    <n v="1.4"/>
    <n v="1.5"/>
  </r>
  <r>
    <x v="3"/>
    <x v="0"/>
    <x v="2"/>
    <s v="J1200"/>
    <x v="2"/>
    <x v="2"/>
    <n v="1083"/>
    <n v="426"/>
    <n v="135406"/>
    <n v="3.1"/>
    <n v="8"/>
    <n v="2.5"/>
  </r>
  <r>
    <x v="3"/>
    <x v="1"/>
    <x v="1"/>
    <n v="92950"/>
    <x v="0"/>
    <x v="2"/>
    <n v="3"/>
    <n v="1"/>
    <n v="123708"/>
    <n v="0"/>
    <n v="0"/>
    <n v="3"/>
  </r>
  <r>
    <x v="3"/>
    <x v="1"/>
    <x v="1"/>
    <s v="J0170"/>
    <x v="1"/>
    <x v="2"/>
    <n v="136"/>
    <n v="78"/>
    <n v="123708"/>
    <n v="0.6"/>
    <n v="1.1000000000000001"/>
    <n v="1.7"/>
  </r>
  <r>
    <x v="3"/>
    <x v="1"/>
    <x v="1"/>
    <s v="J1200"/>
    <x v="2"/>
    <x v="2"/>
    <n v="271"/>
    <n v="55"/>
    <n v="123708"/>
    <n v="0.4"/>
    <n v="2.2000000000000002"/>
    <n v="4.9000000000000004"/>
  </r>
  <r>
    <x v="3"/>
    <x v="1"/>
    <x v="0"/>
    <s v="J0170"/>
    <x v="1"/>
    <x v="2"/>
    <n v="258"/>
    <n v="164"/>
    <n v="123485"/>
    <n v="1.3"/>
    <n v="2.1"/>
    <n v="1.6"/>
  </r>
  <r>
    <x v="3"/>
    <x v="1"/>
    <x v="0"/>
    <s v="J1200"/>
    <x v="2"/>
    <x v="2"/>
    <n v="279"/>
    <n v="111"/>
    <n v="123485"/>
    <n v="0.9"/>
    <n v="2.2999999999999998"/>
    <n v="2.5"/>
  </r>
  <r>
    <x v="3"/>
    <x v="1"/>
    <x v="2"/>
    <s v="J0170"/>
    <x v="1"/>
    <x v="2"/>
    <n v="283"/>
    <n v="180"/>
    <n v="115603"/>
    <n v="1.6"/>
    <n v="2.4"/>
    <n v="1.6"/>
  </r>
  <r>
    <x v="3"/>
    <x v="1"/>
    <x v="2"/>
    <s v="J1200"/>
    <x v="2"/>
    <x v="2"/>
    <n v="520"/>
    <n v="162"/>
    <n v="115603"/>
    <n v="1.4"/>
    <n v="4.5"/>
    <n v="3.2"/>
  </r>
  <r>
    <x v="6"/>
    <x v="0"/>
    <x v="1"/>
    <s v="J0170"/>
    <x v="1"/>
    <x v="2"/>
    <n v="4"/>
    <n v="3"/>
    <n v="14416"/>
    <n v="0.2"/>
    <n v="0.3"/>
    <n v="1.3"/>
  </r>
  <r>
    <x v="9"/>
    <x v="0"/>
    <x v="1"/>
    <s v="J1200"/>
    <x v="2"/>
    <x v="2"/>
    <n v="4"/>
    <n v="2"/>
    <n v="14416"/>
    <n v="0.1"/>
    <n v="0.3"/>
    <n v="2"/>
  </r>
  <r>
    <x v="9"/>
    <x v="0"/>
    <x v="0"/>
    <s v="J0170"/>
    <x v="1"/>
    <x v="2"/>
    <n v="3"/>
    <n v="2"/>
    <n v="14008"/>
    <n v="0.1"/>
    <n v="0.2"/>
    <n v="1.5"/>
  </r>
  <r>
    <x v="9"/>
    <x v="0"/>
    <x v="0"/>
    <s v="J1200"/>
    <x v="2"/>
    <x v="2"/>
    <n v="10"/>
    <n v="3"/>
    <n v="14008"/>
    <n v="0.2"/>
    <n v="0.7"/>
    <n v="3.3"/>
  </r>
  <r>
    <x v="9"/>
    <x v="0"/>
    <x v="2"/>
    <s v="J0170"/>
    <x v="1"/>
    <x v="2"/>
    <n v="5"/>
    <n v="4"/>
    <n v="13549"/>
    <n v="0.3"/>
    <n v="0.4"/>
    <n v="1.2"/>
  </r>
  <r>
    <x v="9"/>
    <x v="0"/>
    <x v="2"/>
    <s v="J1200"/>
    <x v="2"/>
    <x v="2"/>
    <n v="5"/>
    <n v="3"/>
    <n v="13549"/>
    <n v="0.2"/>
    <n v="0.4"/>
    <n v="1.7"/>
  </r>
  <r>
    <x v="9"/>
    <x v="1"/>
    <x v="1"/>
    <s v="J0170"/>
    <x v="1"/>
    <x v="2"/>
    <n v="6"/>
    <n v="6"/>
    <n v="14884"/>
    <n v="0.4"/>
    <n v="0.4"/>
    <n v="1"/>
  </r>
  <r>
    <x v="9"/>
    <x v="1"/>
    <x v="1"/>
    <s v="J1200"/>
    <x v="2"/>
    <x v="2"/>
    <n v="2"/>
    <n v="2"/>
    <n v="14884"/>
    <n v="0.1"/>
    <n v="0.1"/>
    <n v="1"/>
  </r>
  <r>
    <x v="9"/>
    <x v="1"/>
    <x v="0"/>
    <s v="J0170"/>
    <x v="1"/>
    <x v="2"/>
    <n v="16"/>
    <n v="11"/>
    <n v="14704"/>
    <n v="0.7"/>
    <n v="1.1000000000000001"/>
    <n v="1.5"/>
  </r>
  <r>
    <x v="9"/>
    <x v="1"/>
    <x v="0"/>
    <s v="J1200"/>
    <x v="2"/>
    <x v="2"/>
    <n v="1"/>
    <n v="1"/>
    <n v="14704"/>
    <n v="0.1"/>
    <n v="0.1"/>
    <n v="1"/>
  </r>
  <r>
    <x v="9"/>
    <x v="1"/>
    <x v="2"/>
    <s v="J0170"/>
    <x v="1"/>
    <x v="2"/>
    <n v="13"/>
    <n v="7"/>
    <n v="13973"/>
    <n v="0.5"/>
    <n v="0.9"/>
    <n v="1.9"/>
  </r>
  <r>
    <x v="9"/>
    <x v="1"/>
    <x v="2"/>
    <s v="J1200"/>
    <x v="2"/>
    <x v="2"/>
    <n v="15"/>
    <n v="9"/>
    <n v="13973"/>
    <n v="0.6"/>
    <n v="1.1000000000000001"/>
    <n v="1.7"/>
  </r>
  <r>
    <x v="4"/>
    <x v="0"/>
    <x v="1"/>
    <n v="92950"/>
    <x v="0"/>
    <x v="2"/>
    <n v="2"/>
    <n v="2"/>
    <n v="130694"/>
    <n v="0"/>
    <n v="0"/>
    <n v="1"/>
  </r>
  <r>
    <x v="4"/>
    <x v="0"/>
    <x v="1"/>
    <s v="J0170"/>
    <x v="1"/>
    <x v="2"/>
    <n v="219"/>
    <n v="135"/>
    <n v="130694"/>
    <n v="1"/>
    <n v="1.7"/>
    <n v="1.6"/>
  </r>
  <r>
    <x v="4"/>
    <x v="0"/>
    <x v="1"/>
    <s v="J1200"/>
    <x v="2"/>
    <x v="2"/>
    <n v="2351"/>
    <n v="437"/>
    <n v="130694"/>
    <n v="3.3"/>
    <n v="18"/>
    <n v="5.4"/>
  </r>
  <r>
    <x v="4"/>
    <x v="0"/>
    <x v="0"/>
    <s v="J0170"/>
    <x v="1"/>
    <x v="2"/>
    <n v="528"/>
    <n v="318"/>
    <n v="131165"/>
    <n v="2.4"/>
    <n v="4"/>
    <n v="1.7"/>
  </r>
  <r>
    <x v="4"/>
    <x v="0"/>
    <x v="0"/>
    <s v="J1200"/>
    <x v="2"/>
    <x v="2"/>
    <n v="2464"/>
    <n v="608"/>
    <n v="131165"/>
    <n v="4.5999999999999996"/>
    <n v="18.8"/>
    <n v="4.0999999999999996"/>
  </r>
  <r>
    <x v="4"/>
    <x v="0"/>
    <x v="2"/>
    <n v="92950"/>
    <x v="0"/>
    <x v="2"/>
    <n v="1"/>
    <n v="1"/>
    <n v="129324"/>
    <n v="0"/>
    <n v="0"/>
    <n v="1"/>
  </r>
  <r>
    <x v="4"/>
    <x v="0"/>
    <x v="2"/>
    <s v="J0170"/>
    <x v="1"/>
    <x v="2"/>
    <n v="608"/>
    <n v="390"/>
    <n v="129324"/>
    <n v="3"/>
    <n v="4.7"/>
    <n v="1.6"/>
  </r>
  <r>
    <x v="4"/>
    <x v="0"/>
    <x v="2"/>
    <s v="J1200"/>
    <x v="2"/>
    <x v="2"/>
    <n v="2720"/>
    <n v="783"/>
    <n v="129324"/>
    <n v="6.1"/>
    <n v="21"/>
    <n v="3.5"/>
  </r>
  <r>
    <x v="4"/>
    <x v="1"/>
    <x v="1"/>
    <n v="92950"/>
    <x v="0"/>
    <x v="2"/>
    <n v="1"/>
    <n v="1"/>
    <n v="118311"/>
    <n v="0"/>
    <n v="0"/>
    <n v="1"/>
  </r>
  <r>
    <x v="4"/>
    <x v="1"/>
    <x v="1"/>
    <s v="J0170"/>
    <x v="1"/>
    <x v="2"/>
    <n v="237"/>
    <n v="138"/>
    <n v="118311"/>
    <n v="1.2"/>
    <n v="2"/>
    <n v="1.7"/>
  </r>
  <r>
    <x v="4"/>
    <x v="1"/>
    <x v="1"/>
    <s v="J1200"/>
    <x v="2"/>
    <x v="2"/>
    <n v="1119"/>
    <n v="228"/>
    <n v="118311"/>
    <n v="1.9"/>
    <n v="9.5"/>
    <n v="4.9000000000000004"/>
  </r>
  <r>
    <x v="4"/>
    <x v="1"/>
    <x v="0"/>
    <n v="92950"/>
    <x v="0"/>
    <x v="2"/>
    <n v="3"/>
    <n v="2"/>
    <n v="119316"/>
    <n v="0"/>
    <n v="0"/>
    <n v="1.5"/>
  </r>
  <r>
    <x v="4"/>
    <x v="1"/>
    <x v="0"/>
    <s v="J0170"/>
    <x v="1"/>
    <x v="2"/>
    <n v="469"/>
    <n v="291"/>
    <n v="119316"/>
    <n v="2.4"/>
    <n v="3.9"/>
    <n v="1.6"/>
  </r>
  <r>
    <x v="4"/>
    <x v="1"/>
    <x v="0"/>
    <s v="J1200"/>
    <x v="2"/>
    <x v="2"/>
    <n v="1582"/>
    <n v="354"/>
    <n v="119316"/>
    <n v="3"/>
    <n v="13.3"/>
    <n v="4.5"/>
  </r>
  <r>
    <x v="4"/>
    <x v="1"/>
    <x v="2"/>
    <s v="J0170"/>
    <x v="1"/>
    <x v="2"/>
    <n v="631"/>
    <n v="423"/>
    <n v="116567"/>
    <n v="3.6"/>
    <n v="5.4"/>
    <n v="1.5"/>
  </r>
  <r>
    <x v="4"/>
    <x v="1"/>
    <x v="2"/>
    <s v="J1200"/>
    <x v="2"/>
    <x v="2"/>
    <n v="1643"/>
    <n v="477"/>
    <n v="116567"/>
    <n v="4.0999999999999996"/>
    <n v="14.1"/>
    <n v="3.4"/>
  </r>
  <r>
    <x v="6"/>
    <x v="0"/>
    <x v="1"/>
    <s v="J1200"/>
    <x v="2"/>
    <x v="2"/>
    <n v="10"/>
    <n v="1"/>
    <n v="25550"/>
    <n v="0"/>
    <n v="0.4"/>
    <n v="10"/>
  </r>
  <r>
    <x v="6"/>
    <x v="0"/>
    <x v="0"/>
    <s v="J0170"/>
    <x v="1"/>
    <x v="2"/>
    <n v="11"/>
    <n v="7"/>
    <n v="25097"/>
    <n v="0.3"/>
    <n v="0.4"/>
    <n v="1.6"/>
  </r>
  <r>
    <x v="6"/>
    <x v="0"/>
    <x v="0"/>
    <s v="J1200"/>
    <x v="2"/>
    <x v="2"/>
    <n v="6"/>
    <n v="3"/>
    <n v="25097"/>
    <n v="0.1"/>
    <n v="0.2"/>
    <n v="2"/>
  </r>
  <r>
    <x v="6"/>
    <x v="0"/>
    <x v="2"/>
    <s v="J0170"/>
    <x v="1"/>
    <x v="2"/>
    <n v="15"/>
    <n v="9"/>
    <n v="23946"/>
    <n v="0.4"/>
    <n v="0.6"/>
    <n v="1.7"/>
  </r>
  <r>
    <x v="6"/>
    <x v="0"/>
    <x v="2"/>
    <s v="J1200"/>
    <x v="2"/>
    <x v="2"/>
    <n v="5"/>
    <n v="4"/>
    <n v="23946"/>
    <n v="0.2"/>
    <n v="0.2"/>
    <n v="1.2"/>
  </r>
  <r>
    <x v="6"/>
    <x v="1"/>
    <x v="1"/>
    <s v="J0170"/>
    <x v="1"/>
    <x v="2"/>
    <n v="9"/>
    <n v="5"/>
    <n v="26723"/>
    <n v="0.2"/>
    <n v="0.3"/>
    <n v="1.8"/>
  </r>
  <r>
    <x v="6"/>
    <x v="1"/>
    <x v="1"/>
    <s v="J1200"/>
    <x v="2"/>
    <x v="2"/>
    <n v="2"/>
    <n v="2"/>
    <n v="26723"/>
    <n v="0.1"/>
    <n v="0.1"/>
    <n v="1"/>
  </r>
  <r>
    <x v="6"/>
    <x v="1"/>
    <x v="0"/>
    <s v="J0170"/>
    <x v="1"/>
    <x v="2"/>
    <n v="8"/>
    <n v="5"/>
    <n v="26233"/>
    <n v="0.2"/>
    <n v="0.3"/>
    <n v="1.6"/>
  </r>
  <r>
    <x v="6"/>
    <x v="1"/>
    <x v="0"/>
    <s v="J1200"/>
    <x v="2"/>
    <x v="2"/>
    <n v="5"/>
    <n v="3"/>
    <n v="26233"/>
    <n v="0.1"/>
    <n v="0.2"/>
    <n v="1.7"/>
  </r>
  <r>
    <x v="6"/>
    <x v="1"/>
    <x v="2"/>
    <s v="J0170"/>
    <x v="1"/>
    <x v="2"/>
    <n v="13"/>
    <n v="9"/>
    <n v="25110"/>
    <n v="0.4"/>
    <n v="0.5"/>
    <n v="1.4"/>
  </r>
  <r>
    <x v="6"/>
    <x v="1"/>
    <x v="2"/>
    <s v="J1200"/>
    <x v="2"/>
    <x v="2"/>
    <n v="54"/>
    <n v="9"/>
    <n v="25110"/>
    <n v="0.4"/>
    <n v="2.2000000000000002"/>
    <n v="6"/>
  </r>
  <r>
    <x v="7"/>
    <x v="0"/>
    <x v="1"/>
    <s v="J0170"/>
    <x v="1"/>
    <x v="2"/>
    <n v="6"/>
    <n v="5"/>
    <n v="7817"/>
    <n v="0.6"/>
    <n v="0.8"/>
    <n v="1.2"/>
  </r>
  <r>
    <x v="7"/>
    <x v="0"/>
    <x v="1"/>
    <s v="J1200"/>
    <x v="2"/>
    <x v="2"/>
    <n v="208"/>
    <n v="41"/>
    <n v="7817"/>
    <n v="5.2"/>
    <n v="26.6"/>
    <n v="5.0999999999999996"/>
  </r>
  <r>
    <x v="7"/>
    <x v="0"/>
    <x v="0"/>
    <n v="92950"/>
    <x v="0"/>
    <x v="2"/>
    <n v="1"/>
    <n v="1"/>
    <n v="8827"/>
    <n v="0.1"/>
    <n v="0.1"/>
    <n v="1"/>
  </r>
  <r>
    <x v="7"/>
    <x v="0"/>
    <x v="0"/>
    <s v="J0170"/>
    <x v="1"/>
    <x v="2"/>
    <n v="53"/>
    <n v="33"/>
    <n v="8827"/>
    <n v="3.7"/>
    <n v="6"/>
    <n v="1.6"/>
  </r>
  <r>
    <x v="7"/>
    <x v="0"/>
    <x v="0"/>
    <s v="J1200"/>
    <x v="2"/>
    <x v="2"/>
    <n v="206"/>
    <n v="57"/>
    <n v="8827"/>
    <n v="6.5"/>
    <n v="23.3"/>
    <n v="3.6"/>
  </r>
  <r>
    <x v="7"/>
    <x v="0"/>
    <x v="2"/>
    <s v="J0170"/>
    <x v="1"/>
    <x v="2"/>
    <n v="105"/>
    <n v="62"/>
    <n v="9872"/>
    <n v="6.3"/>
    <n v="10.6"/>
    <n v="1.7"/>
  </r>
  <r>
    <x v="7"/>
    <x v="0"/>
    <x v="2"/>
    <s v="J1200"/>
    <x v="2"/>
    <x v="2"/>
    <n v="358"/>
    <n v="76"/>
    <n v="9872"/>
    <n v="7.7"/>
    <n v="36.299999999999997"/>
    <n v="4.7"/>
  </r>
  <r>
    <x v="7"/>
    <x v="1"/>
    <x v="1"/>
    <n v="92950"/>
    <x v="0"/>
    <x v="2"/>
    <n v="1"/>
    <n v="1"/>
    <n v="9114"/>
    <n v="0.1"/>
    <n v="0.1"/>
    <n v="1"/>
  </r>
  <r>
    <x v="7"/>
    <x v="1"/>
    <x v="1"/>
    <s v="J0170"/>
    <x v="1"/>
    <x v="2"/>
    <n v="20"/>
    <n v="14"/>
    <n v="9114"/>
    <n v="1.5"/>
    <n v="2.2000000000000002"/>
    <n v="1.4"/>
  </r>
  <r>
    <x v="7"/>
    <x v="1"/>
    <x v="1"/>
    <s v="J1200"/>
    <x v="2"/>
    <x v="2"/>
    <n v="270"/>
    <n v="37"/>
    <n v="9114"/>
    <n v="4.0999999999999996"/>
    <n v="29.6"/>
    <n v="7.3"/>
  </r>
  <r>
    <x v="7"/>
    <x v="1"/>
    <x v="0"/>
    <s v="J0170"/>
    <x v="1"/>
    <x v="2"/>
    <n v="64"/>
    <n v="40"/>
    <n v="9934"/>
    <n v="4"/>
    <n v="6.4"/>
    <n v="1.6"/>
  </r>
  <r>
    <x v="7"/>
    <x v="1"/>
    <x v="0"/>
    <s v="J1200"/>
    <x v="2"/>
    <x v="2"/>
    <n v="290"/>
    <n v="64"/>
    <n v="9934"/>
    <n v="6.4"/>
    <n v="29.2"/>
    <n v="4.5"/>
  </r>
  <r>
    <x v="7"/>
    <x v="1"/>
    <x v="2"/>
    <n v="92950"/>
    <x v="0"/>
    <x v="2"/>
    <n v="1"/>
    <n v="1"/>
    <n v="10879"/>
    <n v="0.1"/>
    <n v="0.1"/>
    <n v="1"/>
  </r>
  <r>
    <x v="7"/>
    <x v="1"/>
    <x v="2"/>
    <s v="J0170"/>
    <x v="1"/>
    <x v="2"/>
    <n v="103"/>
    <n v="70"/>
    <n v="10879"/>
    <n v="6.4"/>
    <n v="9.5"/>
    <n v="1.5"/>
  </r>
  <r>
    <x v="7"/>
    <x v="1"/>
    <x v="2"/>
    <s v="J1200"/>
    <x v="2"/>
    <x v="2"/>
    <n v="382"/>
    <n v="83"/>
    <n v="10879"/>
    <n v="7.6"/>
    <n v="35.1"/>
    <n v="4.5999999999999996"/>
  </r>
  <r>
    <x v="8"/>
    <x v="0"/>
    <x v="1"/>
    <s v="J0170"/>
    <x v="1"/>
    <x v="2"/>
    <n v="7"/>
    <n v="5"/>
    <n v="2615"/>
    <n v="1.9"/>
    <n v="2.7"/>
    <n v="1.4"/>
  </r>
  <r>
    <x v="8"/>
    <x v="0"/>
    <x v="1"/>
    <s v="J1200"/>
    <x v="2"/>
    <x v="2"/>
    <n v="19"/>
    <n v="6"/>
    <n v="2615"/>
    <n v="2.2999999999999998"/>
    <n v="7.3"/>
    <n v="3.2"/>
  </r>
  <r>
    <x v="8"/>
    <x v="0"/>
    <x v="0"/>
    <n v="92950"/>
    <x v="0"/>
    <x v="2"/>
    <n v="1"/>
    <n v="1"/>
    <n v="3206"/>
    <n v="0.3"/>
    <n v="0.3"/>
    <n v="1"/>
  </r>
  <r>
    <x v="8"/>
    <x v="0"/>
    <x v="0"/>
    <s v="J0170"/>
    <x v="1"/>
    <x v="2"/>
    <n v="18"/>
    <n v="14"/>
    <n v="3206"/>
    <n v="4.4000000000000004"/>
    <n v="5.6"/>
    <n v="1.3"/>
  </r>
  <r>
    <x v="8"/>
    <x v="0"/>
    <x v="0"/>
    <s v="J1200"/>
    <x v="2"/>
    <x v="2"/>
    <n v="38"/>
    <n v="12"/>
    <n v="3206"/>
    <n v="3.7"/>
    <n v="11.9"/>
    <n v="3.2"/>
  </r>
  <r>
    <x v="8"/>
    <x v="0"/>
    <x v="2"/>
    <s v="J0170"/>
    <x v="1"/>
    <x v="2"/>
    <n v="30"/>
    <n v="15"/>
    <n v="3818"/>
    <n v="3.9"/>
    <n v="7.9"/>
    <n v="2"/>
  </r>
  <r>
    <x v="8"/>
    <x v="0"/>
    <x v="2"/>
    <s v="J1200"/>
    <x v="2"/>
    <x v="2"/>
    <n v="100"/>
    <n v="20"/>
    <n v="3818"/>
    <n v="5.2"/>
    <n v="26.2"/>
    <n v="5"/>
  </r>
  <r>
    <x v="8"/>
    <x v="1"/>
    <x v="1"/>
    <n v="92950"/>
    <x v="0"/>
    <x v="2"/>
    <n v="1"/>
    <n v="1"/>
    <n v="2101"/>
    <n v="0.5"/>
    <n v="0.5"/>
    <n v="1"/>
  </r>
  <r>
    <x v="8"/>
    <x v="1"/>
    <x v="1"/>
    <s v="J0170"/>
    <x v="1"/>
    <x v="2"/>
    <n v="4"/>
    <n v="2"/>
    <n v="2101"/>
    <n v="1"/>
    <n v="1.9"/>
    <n v="2"/>
  </r>
  <r>
    <x v="8"/>
    <x v="1"/>
    <x v="1"/>
    <s v="J1200"/>
    <x v="2"/>
    <x v="2"/>
    <n v="61"/>
    <n v="12"/>
    <n v="2101"/>
    <n v="5.7"/>
    <n v="29"/>
    <n v="5.0999999999999996"/>
  </r>
  <r>
    <x v="8"/>
    <x v="1"/>
    <x v="0"/>
    <n v="92950"/>
    <x v="0"/>
    <x v="2"/>
    <n v="1"/>
    <n v="1"/>
    <n v="2554"/>
    <n v="0.4"/>
    <n v="0.4"/>
    <n v="1"/>
  </r>
  <r>
    <x v="8"/>
    <x v="1"/>
    <x v="0"/>
    <s v="J0170"/>
    <x v="1"/>
    <x v="2"/>
    <n v="17"/>
    <n v="12"/>
    <n v="2554"/>
    <n v="4.7"/>
    <n v="6.7"/>
    <n v="1.4"/>
  </r>
  <r>
    <x v="8"/>
    <x v="1"/>
    <x v="0"/>
    <s v="J1200"/>
    <x v="2"/>
    <x v="2"/>
    <n v="69"/>
    <n v="12"/>
    <n v="2554"/>
    <n v="4.7"/>
    <n v="27"/>
    <n v="5.8"/>
  </r>
  <r>
    <x v="8"/>
    <x v="1"/>
    <x v="2"/>
    <s v="J0170"/>
    <x v="1"/>
    <x v="2"/>
    <n v="43"/>
    <n v="25"/>
    <n v="2967"/>
    <n v="8.4"/>
    <n v="14.5"/>
    <n v="1.7"/>
  </r>
  <r>
    <x v="8"/>
    <x v="1"/>
    <x v="2"/>
    <s v="J1200"/>
    <x v="2"/>
    <x v="2"/>
    <n v="144"/>
    <n v="22"/>
    <n v="2967"/>
    <n v="7.4"/>
    <n v="48.5"/>
    <n v="6.5"/>
  </r>
  <r>
    <x v="0"/>
    <x v="0"/>
    <x v="3"/>
    <n v="92950"/>
    <x v="0"/>
    <x v="2"/>
    <n v="2"/>
    <n v="2"/>
    <n v="219986"/>
    <n v="0"/>
    <n v="0"/>
    <n v="1"/>
  </r>
  <r>
    <x v="0"/>
    <x v="0"/>
    <x v="3"/>
    <s v="J0170"/>
    <x v="1"/>
    <x v="2"/>
    <n v="168"/>
    <n v="152"/>
    <n v="219986"/>
    <n v="0.7"/>
    <n v="0.8"/>
    <n v="1.1000000000000001"/>
  </r>
  <r>
    <x v="0"/>
    <x v="0"/>
    <x v="3"/>
    <s v="J1200"/>
    <x v="2"/>
    <x v="2"/>
    <n v="82"/>
    <n v="55"/>
    <n v="219986"/>
    <n v="0.3"/>
    <n v="0.4"/>
    <n v="1.5"/>
  </r>
  <r>
    <x v="0"/>
    <x v="0"/>
    <x v="1"/>
    <n v="92950"/>
    <x v="0"/>
    <x v="2"/>
    <n v="3"/>
    <n v="2"/>
    <n v="228941"/>
    <n v="0"/>
    <n v="0"/>
    <n v="1.5"/>
  </r>
  <r>
    <x v="0"/>
    <x v="0"/>
    <x v="1"/>
    <s v="J0170"/>
    <x v="1"/>
    <x v="2"/>
    <n v="221"/>
    <n v="196"/>
    <n v="228941"/>
    <n v="0.9"/>
    <n v="1"/>
    <n v="1.1000000000000001"/>
  </r>
  <r>
    <x v="0"/>
    <x v="0"/>
    <x v="1"/>
    <s v="J1200"/>
    <x v="2"/>
    <x v="2"/>
    <n v="124"/>
    <n v="74"/>
    <n v="228941"/>
    <n v="0.3"/>
    <n v="0.5"/>
    <n v="1.7"/>
  </r>
  <r>
    <x v="0"/>
    <x v="0"/>
    <x v="0"/>
    <n v="92950"/>
    <x v="0"/>
    <x v="2"/>
    <n v="7"/>
    <n v="7"/>
    <n v="236265"/>
    <n v="0"/>
    <n v="0"/>
    <n v="1"/>
  </r>
  <r>
    <x v="0"/>
    <x v="0"/>
    <x v="0"/>
    <s v="J0170"/>
    <x v="1"/>
    <x v="2"/>
    <n v="169"/>
    <n v="146"/>
    <n v="236265"/>
    <n v="0.6"/>
    <n v="0.7"/>
    <n v="1.2"/>
  </r>
  <r>
    <x v="0"/>
    <x v="0"/>
    <x v="0"/>
    <s v="J1200"/>
    <x v="2"/>
    <x v="2"/>
    <n v="136"/>
    <n v="86"/>
    <n v="236265"/>
    <n v="0.4"/>
    <n v="0.6"/>
    <n v="1.6"/>
  </r>
  <r>
    <x v="0"/>
    <x v="0"/>
    <x v="2"/>
    <n v="92950"/>
    <x v="0"/>
    <x v="2"/>
    <n v="5"/>
    <n v="5"/>
    <n v="232931"/>
    <n v="0"/>
    <n v="0"/>
    <n v="1"/>
  </r>
  <r>
    <x v="0"/>
    <x v="0"/>
    <x v="2"/>
    <s v="J0170"/>
    <x v="1"/>
    <x v="2"/>
    <n v="169"/>
    <n v="150"/>
    <n v="232931"/>
    <n v="0.6"/>
    <n v="0.7"/>
    <n v="1.1000000000000001"/>
  </r>
  <r>
    <x v="0"/>
    <x v="0"/>
    <x v="2"/>
    <s v="J1200"/>
    <x v="2"/>
    <x v="2"/>
    <n v="98"/>
    <n v="49"/>
    <n v="232931"/>
    <n v="0.2"/>
    <n v="0.4"/>
    <n v="2"/>
  </r>
  <r>
    <x v="0"/>
    <x v="0"/>
    <x v="4"/>
    <n v="92950"/>
    <x v="0"/>
    <x v="2"/>
    <n v="2"/>
    <n v="2"/>
    <n v="223945"/>
    <n v="0"/>
    <n v="0"/>
    <n v="1"/>
  </r>
  <r>
    <x v="0"/>
    <x v="0"/>
    <x v="4"/>
    <s v="J0170"/>
    <x v="1"/>
    <x v="2"/>
    <n v="139"/>
    <n v="127"/>
    <n v="223945"/>
    <n v="0.6"/>
    <n v="0.6"/>
    <n v="1.1000000000000001"/>
  </r>
  <r>
    <x v="0"/>
    <x v="0"/>
    <x v="4"/>
    <s v="J1200"/>
    <x v="2"/>
    <x v="2"/>
    <n v="101"/>
    <n v="55"/>
    <n v="223945"/>
    <n v="0.2"/>
    <n v="0.5"/>
    <n v="1.8"/>
  </r>
  <r>
    <x v="0"/>
    <x v="1"/>
    <x v="3"/>
    <n v="92950"/>
    <x v="0"/>
    <x v="2"/>
    <n v="7"/>
    <n v="6"/>
    <n v="233020"/>
    <n v="0"/>
    <n v="0"/>
    <n v="1.2"/>
  </r>
  <r>
    <x v="0"/>
    <x v="1"/>
    <x v="3"/>
    <s v="J0170"/>
    <x v="1"/>
    <x v="2"/>
    <n v="302"/>
    <n v="275"/>
    <n v="233020"/>
    <n v="1.2"/>
    <n v="1.3"/>
    <n v="1.1000000000000001"/>
  </r>
  <r>
    <x v="0"/>
    <x v="1"/>
    <x v="3"/>
    <s v="J1200"/>
    <x v="2"/>
    <x v="2"/>
    <n v="86"/>
    <n v="73"/>
    <n v="233020"/>
    <n v="0.3"/>
    <n v="0.4"/>
    <n v="1.2"/>
  </r>
  <r>
    <x v="0"/>
    <x v="1"/>
    <x v="1"/>
    <n v="92950"/>
    <x v="0"/>
    <x v="2"/>
    <n v="3"/>
    <n v="3"/>
    <n v="242793"/>
    <n v="0"/>
    <n v="0"/>
    <n v="1"/>
  </r>
  <r>
    <x v="0"/>
    <x v="1"/>
    <x v="1"/>
    <s v="J0170"/>
    <x v="1"/>
    <x v="2"/>
    <n v="277"/>
    <n v="256"/>
    <n v="242793"/>
    <n v="1.1000000000000001"/>
    <n v="1.1000000000000001"/>
    <n v="1.1000000000000001"/>
  </r>
  <r>
    <x v="0"/>
    <x v="1"/>
    <x v="1"/>
    <s v="J1200"/>
    <x v="2"/>
    <x v="2"/>
    <n v="119"/>
    <n v="94"/>
    <n v="242793"/>
    <n v="0.4"/>
    <n v="0.5"/>
    <n v="1.3"/>
  </r>
  <r>
    <x v="0"/>
    <x v="1"/>
    <x v="0"/>
    <n v="92950"/>
    <x v="0"/>
    <x v="2"/>
    <n v="9"/>
    <n v="9"/>
    <n v="250153"/>
    <n v="0"/>
    <n v="0"/>
    <n v="1"/>
  </r>
  <r>
    <x v="0"/>
    <x v="1"/>
    <x v="0"/>
    <s v="J0170"/>
    <x v="1"/>
    <x v="2"/>
    <n v="303"/>
    <n v="271"/>
    <n v="250153"/>
    <n v="1.1000000000000001"/>
    <n v="1.2"/>
    <n v="1.1000000000000001"/>
  </r>
  <r>
    <x v="0"/>
    <x v="1"/>
    <x v="0"/>
    <s v="J1200"/>
    <x v="2"/>
    <x v="2"/>
    <n v="178"/>
    <n v="117"/>
    <n v="250153"/>
    <n v="0.5"/>
    <n v="0.7"/>
    <n v="1.5"/>
  </r>
  <r>
    <x v="0"/>
    <x v="1"/>
    <x v="2"/>
    <n v="92950"/>
    <x v="0"/>
    <x v="2"/>
    <n v="4"/>
    <n v="4"/>
    <n v="246640"/>
    <n v="0"/>
    <n v="0"/>
    <n v="1"/>
  </r>
  <r>
    <x v="0"/>
    <x v="1"/>
    <x v="2"/>
    <s v="J0170"/>
    <x v="1"/>
    <x v="2"/>
    <n v="294"/>
    <n v="264"/>
    <n v="246640"/>
    <n v="1.1000000000000001"/>
    <n v="1.2"/>
    <n v="1.1000000000000001"/>
  </r>
  <r>
    <x v="0"/>
    <x v="1"/>
    <x v="2"/>
    <s v="J1200"/>
    <x v="2"/>
    <x v="2"/>
    <n v="156"/>
    <n v="90"/>
    <n v="246640"/>
    <n v="0.4"/>
    <n v="0.6"/>
    <n v="1.7"/>
  </r>
  <r>
    <x v="0"/>
    <x v="1"/>
    <x v="4"/>
    <n v="92950"/>
    <x v="0"/>
    <x v="2"/>
    <n v="5"/>
    <n v="5"/>
    <n v="236811"/>
    <n v="0"/>
    <n v="0"/>
    <n v="1"/>
  </r>
  <r>
    <x v="0"/>
    <x v="1"/>
    <x v="4"/>
    <s v="J0170"/>
    <x v="1"/>
    <x v="2"/>
    <n v="266"/>
    <n v="241"/>
    <n v="236811"/>
    <n v="1"/>
    <n v="1.1000000000000001"/>
    <n v="1.1000000000000001"/>
  </r>
  <r>
    <x v="0"/>
    <x v="1"/>
    <x v="4"/>
    <s v="J1200"/>
    <x v="2"/>
    <x v="2"/>
    <n v="118"/>
    <n v="68"/>
    <n v="236811"/>
    <n v="0.3"/>
    <n v="0.5"/>
    <n v="1.7"/>
  </r>
  <r>
    <x v="5"/>
    <x v="0"/>
    <x v="3"/>
    <n v="92950"/>
    <x v="0"/>
    <x v="2"/>
    <n v="3"/>
    <n v="3"/>
    <n v="723732"/>
    <n v="0"/>
    <n v="0"/>
    <n v="1"/>
  </r>
  <r>
    <x v="5"/>
    <x v="0"/>
    <x v="3"/>
    <s v="J0170"/>
    <x v="1"/>
    <x v="2"/>
    <n v="273"/>
    <n v="252"/>
    <n v="723732"/>
    <n v="0.3"/>
    <n v="0.4"/>
    <n v="1.1000000000000001"/>
  </r>
  <r>
    <x v="5"/>
    <x v="0"/>
    <x v="3"/>
    <s v="J1200"/>
    <x v="2"/>
    <x v="2"/>
    <n v="388"/>
    <n v="271"/>
    <n v="723732"/>
    <n v="0.4"/>
    <n v="0.5"/>
    <n v="1.4"/>
  </r>
  <r>
    <x v="5"/>
    <x v="0"/>
    <x v="1"/>
    <n v="92950"/>
    <x v="0"/>
    <x v="2"/>
    <n v="2"/>
    <n v="2"/>
    <n v="741926"/>
    <n v="0"/>
    <n v="0"/>
    <n v="1"/>
  </r>
  <r>
    <x v="5"/>
    <x v="0"/>
    <x v="1"/>
    <s v="J0170"/>
    <x v="1"/>
    <x v="2"/>
    <n v="312"/>
    <n v="271"/>
    <n v="741926"/>
    <n v="0.4"/>
    <n v="0.4"/>
    <n v="1.2"/>
  </r>
  <r>
    <x v="5"/>
    <x v="0"/>
    <x v="1"/>
    <s v="J1200"/>
    <x v="2"/>
    <x v="2"/>
    <n v="643"/>
    <n v="348"/>
    <n v="741926"/>
    <n v="0.5"/>
    <n v="0.9"/>
    <n v="1.8"/>
  </r>
  <r>
    <x v="5"/>
    <x v="0"/>
    <x v="0"/>
    <n v="92950"/>
    <x v="0"/>
    <x v="2"/>
    <n v="5"/>
    <n v="4"/>
    <n v="754681"/>
    <n v="0"/>
    <n v="0"/>
    <n v="1.2"/>
  </r>
  <r>
    <x v="5"/>
    <x v="0"/>
    <x v="0"/>
    <s v="J0170"/>
    <x v="1"/>
    <x v="2"/>
    <n v="332"/>
    <n v="300"/>
    <n v="754681"/>
    <n v="0.4"/>
    <n v="0.4"/>
    <n v="1.1000000000000001"/>
  </r>
  <r>
    <x v="5"/>
    <x v="0"/>
    <x v="0"/>
    <s v="J1200"/>
    <x v="2"/>
    <x v="2"/>
    <n v="640"/>
    <n v="363"/>
    <n v="754681"/>
    <n v="0.5"/>
    <n v="0.8"/>
    <n v="1.8"/>
  </r>
  <r>
    <x v="5"/>
    <x v="0"/>
    <x v="2"/>
    <n v="92950"/>
    <x v="0"/>
    <x v="2"/>
    <n v="2"/>
    <n v="2"/>
    <n v="759655"/>
    <n v="0"/>
    <n v="0"/>
    <n v="1"/>
  </r>
  <r>
    <x v="5"/>
    <x v="0"/>
    <x v="2"/>
    <s v="J0170"/>
    <x v="1"/>
    <x v="2"/>
    <n v="320"/>
    <n v="291"/>
    <n v="759655"/>
    <n v="0.4"/>
    <n v="0.4"/>
    <n v="1.1000000000000001"/>
  </r>
  <r>
    <x v="5"/>
    <x v="0"/>
    <x v="2"/>
    <s v="J1200"/>
    <x v="2"/>
    <x v="2"/>
    <n v="723"/>
    <n v="400"/>
    <n v="759655"/>
    <n v="0.5"/>
    <n v="1"/>
    <n v="1.8"/>
  </r>
  <r>
    <x v="5"/>
    <x v="0"/>
    <x v="4"/>
    <n v="92950"/>
    <x v="0"/>
    <x v="2"/>
    <n v="1"/>
    <n v="1"/>
    <n v="779037"/>
    <n v="0"/>
    <n v="0"/>
    <n v="1"/>
  </r>
  <r>
    <x v="5"/>
    <x v="0"/>
    <x v="4"/>
    <s v="J0170"/>
    <x v="1"/>
    <x v="2"/>
    <n v="298"/>
    <n v="271"/>
    <n v="779037"/>
    <n v="0.3"/>
    <n v="0.4"/>
    <n v="1.1000000000000001"/>
  </r>
  <r>
    <x v="5"/>
    <x v="0"/>
    <x v="4"/>
    <s v="J1200"/>
    <x v="2"/>
    <x v="2"/>
    <n v="623"/>
    <n v="378"/>
    <n v="779037"/>
    <n v="0.5"/>
    <n v="0.8"/>
    <n v="1.6"/>
  </r>
  <r>
    <x v="5"/>
    <x v="1"/>
    <x v="3"/>
    <n v="92950"/>
    <x v="0"/>
    <x v="2"/>
    <n v="1"/>
    <n v="1"/>
    <n v="757756"/>
    <n v="0"/>
    <n v="0"/>
    <n v="1"/>
  </r>
  <r>
    <x v="5"/>
    <x v="1"/>
    <x v="3"/>
    <s v="J0170"/>
    <x v="1"/>
    <x v="2"/>
    <n v="333"/>
    <n v="293"/>
    <n v="757756"/>
    <n v="0.4"/>
    <n v="0.4"/>
    <n v="1.1000000000000001"/>
  </r>
  <r>
    <x v="5"/>
    <x v="1"/>
    <x v="3"/>
    <s v="J1200"/>
    <x v="2"/>
    <x v="2"/>
    <n v="526"/>
    <n v="331"/>
    <n v="757756"/>
    <n v="0.4"/>
    <n v="0.7"/>
    <n v="1.6"/>
  </r>
  <r>
    <x v="5"/>
    <x v="1"/>
    <x v="1"/>
    <n v="92950"/>
    <x v="0"/>
    <x v="2"/>
    <n v="2"/>
    <n v="2"/>
    <n v="776176"/>
    <n v="0"/>
    <n v="0"/>
    <n v="1"/>
  </r>
  <r>
    <x v="5"/>
    <x v="1"/>
    <x v="1"/>
    <s v="J0170"/>
    <x v="1"/>
    <x v="2"/>
    <n v="388"/>
    <n v="353"/>
    <n v="776176"/>
    <n v="0.5"/>
    <n v="0.5"/>
    <n v="1.1000000000000001"/>
  </r>
  <r>
    <x v="5"/>
    <x v="1"/>
    <x v="1"/>
    <s v="J1200"/>
    <x v="2"/>
    <x v="2"/>
    <n v="618"/>
    <n v="356"/>
    <n v="776176"/>
    <n v="0.5"/>
    <n v="0.8"/>
    <n v="1.7"/>
  </r>
  <r>
    <x v="5"/>
    <x v="1"/>
    <x v="0"/>
    <n v="92950"/>
    <x v="0"/>
    <x v="2"/>
    <n v="2"/>
    <n v="2"/>
    <n v="789193"/>
    <n v="0"/>
    <n v="0"/>
    <n v="1"/>
  </r>
  <r>
    <x v="5"/>
    <x v="1"/>
    <x v="0"/>
    <s v="J0170"/>
    <x v="1"/>
    <x v="2"/>
    <n v="383"/>
    <n v="352"/>
    <n v="789193"/>
    <n v="0.4"/>
    <n v="0.5"/>
    <n v="1.1000000000000001"/>
  </r>
  <r>
    <x v="5"/>
    <x v="1"/>
    <x v="0"/>
    <s v="J1200"/>
    <x v="2"/>
    <x v="2"/>
    <n v="703"/>
    <n v="422"/>
    <n v="789193"/>
    <n v="0.5"/>
    <n v="0.9"/>
    <n v="1.7"/>
  </r>
  <r>
    <x v="5"/>
    <x v="1"/>
    <x v="2"/>
    <n v="92950"/>
    <x v="0"/>
    <x v="2"/>
    <n v="1"/>
    <n v="1"/>
    <n v="794603"/>
    <n v="0"/>
    <n v="0"/>
    <n v="1"/>
  </r>
  <r>
    <x v="5"/>
    <x v="1"/>
    <x v="2"/>
    <s v="J0170"/>
    <x v="1"/>
    <x v="2"/>
    <n v="424"/>
    <n v="389"/>
    <n v="794603"/>
    <n v="0.5"/>
    <n v="0.5"/>
    <n v="1.1000000000000001"/>
  </r>
  <r>
    <x v="5"/>
    <x v="1"/>
    <x v="2"/>
    <s v="J1200"/>
    <x v="2"/>
    <x v="2"/>
    <n v="671"/>
    <n v="438"/>
    <n v="794603"/>
    <n v="0.6"/>
    <n v="0.8"/>
    <n v="1.5"/>
  </r>
  <r>
    <x v="5"/>
    <x v="1"/>
    <x v="4"/>
    <n v="92950"/>
    <x v="0"/>
    <x v="2"/>
    <n v="3"/>
    <n v="3"/>
    <n v="817051"/>
    <n v="0"/>
    <n v="0"/>
    <n v="1"/>
  </r>
  <r>
    <x v="5"/>
    <x v="1"/>
    <x v="4"/>
    <s v="J0170"/>
    <x v="1"/>
    <x v="2"/>
    <n v="355"/>
    <n v="336"/>
    <n v="817051"/>
    <n v="0.4"/>
    <n v="0.4"/>
    <n v="1.1000000000000001"/>
  </r>
  <r>
    <x v="5"/>
    <x v="1"/>
    <x v="4"/>
    <s v="J1200"/>
    <x v="2"/>
    <x v="2"/>
    <n v="629"/>
    <n v="428"/>
    <n v="817051"/>
    <n v="0.5"/>
    <n v="0.8"/>
    <n v="1.5"/>
  </r>
  <r>
    <x v="1"/>
    <x v="0"/>
    <x v="3"/>
    <n v="92950"/>
    <x v="0"/>
    <x v="2"/>
    <n v="2"/>
    <n v="2"/>
    <n v="617346"/>
    <n v="0"/>
    <n v="0"/>
    <n v="1"/>
  </r>
  <r>
    <x v="1"/>
    <x v="0"/>
    <x v="3"/>
    <s v="J0170"/>
    <x v="1"/>
    <x v="2"/>
    <n v="378"/>
    <n v="341"/>
    <n v="617346"/>
    <n v="0.6"/>
    <n v="0.6"/>
    <n v="1.1000000000000001"/>
  </r>
  <r>
    <x v="1"/>
    <x v="0"/>
    <x v="3"/>
    <s v="J1200"/>
    <x v="2"/>
    <x v="2"/>
    <n v="953"/>
    <n v="579"/>
    <n v="617346"/>
    <n v="0.9"/>
    <n v="1.5"/>
    <n v="1.6"/>
  </r>
  <r>
    <x v="1"/>
    <x v="0"/>
    <x v="1"/>
    <n v="92950"/>
    <x v="0"/>
    <x v="2"/>
    <n v="3"/>
    <n v="2"/>
    <n v="647763"/>
    <n v="0"/>
    <n v="0"/>
    <n v="1.5"/>
  </r>
  <r>
    <x v="1"/>
    <x v="0"/>
    <x v="1"/>
    <s v="J0170"/>
    <x v="1"/>
    <x v="2"/>
    <n v="517"/>
    <n v="459"/>
    <n v="647763"/>
    <n v="0.7"/>
    <n v="0.8"/>
    <n v="1.1000000000000001"/>
  </r>
  <r>
    <x v="1"/>
    <x v="0"/>
    <x v="1"/>
    <s v="J1200"/>
    <x v="2"/>
    <x v="2"/>
    <n v="1121"/>
    <n v="636"/>
    <n v="647763"/>
    <n v="1"/>
    <n v="1.7"/>
    <n v="1.8"/>
  </r>
  <r>
    <x v="1"/>
    <x v="0"/>
    <x v="0"/>
    <n v="92950"/>
    <x v="0"/>
    <x v="2"/>
    <n v="3"/>
    <n v="3"/>
    <n v="668364"/>
    <n v="0"/>
    <n v="0"/>
    <n v="1"/>
  </r>
  <r>
    <x v="1"/>
    <x v="0"/>
    <x v="0"/>
    <s v="J0170"/>
    <x v="1"/>
    <x v="2"/>
    <n v="561"/>
    <n v="485"/>
    <n v="668364"/>
    <n v="0.7"/>
    <n v="0.8"/>
    <n v="1.2"/>
  </r>
  <r>
    <x v="1"/>
    <x v="0"/>
    <x v="0"/>
    <s v="J1200"/>
    <x v="2"/>
    <x v="2"/>
    <n v="1318"/>
    <n v="742"/>
    <n v="668364"/>
    <n v="1.1000000000000001"/>
    <n v="2"/>
    <n v="1.8"/>
  </r>
  <r>
    <x v="1"/>
    <x v="0"/>
    <x v="2"/>
    <n v="92950"/>
    <x v="0"/>
    <x v="2"/>
    <n v="5"/>
    <n v="5"/>
    <n v="673683"/>
    <n v="0"/>
    <n v="0"/>
    <n v="1"/>
  </r>
  <r>
    <x v="1"/>
    <x v="0"/>
    <x v="2"/>
    <s v="J0170"/>
    <x v="1"/>
    <x v="2"/>
    <n v="595"/>
    <n v="550"/>
    <n v="673683"/>
    <n v="0.8"/>
    <n v="0.9"/>
    <n v="1.1000000000000001"/>
  </r>
  <r>
    <x v="1"/>
    <x v="0"/>
    <x v="2"/>
    <s v="J1200"/>
    <x v="2"/>
    <x v="2"/>
    <n v="1467"/>
    <n v="839"/>
    <n v="673683"/>
    <n v="1.2"/>
    <n v="2.2000000000000002"/>
    <n v="1.7"/>
  </r>
  <r>
    <x v="1"/>
    <x v="0"/>
    <x v="4"/>
    <n v="92950"/>
    <x v="0"/>
    <x v="2"/>
    <n v="2"/>
    <n v="2"/>
    <n v="683244"/>
    <n v="0"/>
    <n v="0"/>
    <n v="1"/>
  </r>
  <r>
    <x v="1"/>
    <x v="0"/>
    <x v="4"/>
    <s v="J0170"/>
    <x v="1"/>
    <x v="2"/>
    <n v="504"/>
    <n v="471"/>
    <n v="683244"/>
    <n v="0.7"/>
    <n v="0.7"/>
    <n v="1.1000000000000001"/>
  </r>
  <r>
    <x v="1"/>
    <x v="0"/>
    <x v="4"/>
    <s v="J1200"/>
    <x v="2"/>
    <x v="2"/>
    <n v="1103"/>
    <n v="753"/>
    <n v="683244"/>
    <n v="1.1000000000000001"/>
    <n v="1.6"/>
    <n v="1.5"/>
  </r>
  <r>
    <x v="1"/>
    <x v="1"/>
    <x v="3"/>
    <n v="92950"/>
    <x v="0"/>
    <x v="2"/>
    <n v="6"/>
    <n v="6"/>
    <n v="646834"/>
    <n v="0"/>
    <n v="0"/>
    <n v="1"/>
  </r>
  <r>
    <x v="1"/>
    <x v="1"/>
    <x v="3"/>
    <s v="J0170"/>
    <x v="1"/>
    <x v="2"/>
    <n v="528"/>
    <n v="491"/>
    <n v="646834"/>
    <n v="0.8"/>
    <n v="0.8"/>
    <n v="1.1000000000000001"/>
  </r>
  <r>
    <x v="1"/>
    <x v="1"/>
    <x v="3"/>
    <s v="J1200"/>
    <x v="2"/>
    <x v="2"/>
    <n v="712"/>
    <n v="456"/>
    <n v="646834"/>
    <n v="0.7"/>
    <n v="1.1000000000000001"/>
    <n v="1.6"/>
  </r>
  <r>
    <x v="1"/>
    <x v="1"/>
    <x v="1"/>
    <n v="92950"/>
    <x v="0"/>
    <x v="2"/>
    <n v="6"/>
    <n v="6"/>
    <n v="678954"/>
    <n v="0"/>
    <n v="0"/>
    <n v="1"/>
  </r>
  <r>
    <x v="1"/>
    <x v="1"/>
    <x v="1"/>
    <s v="J0170"/>
    <x v="1"/>
    <x v="2"/>
    <n v="615"/>
    <n v="554"/>
    <n v="678954"/>
    <n v="0.8"/>
    <n v="0.9"/>
    <n v="1.1000000000000001"/>
  </r>
  <r>
    <x v="1"/>
    <x v="1"/>
    <x v="1"/>
    <s v="J1200"/>
    <x v="2"/>
    <x v="2"/>
    <n v="781"/>
    <n v="548"/>
    <n v="678954"/>
    <n v="0.8"/>
    <n v="1.2"/>
    <n v="1.4"/>
  </r>
  <r>
    <x v="1"/>
    <x v="1"/>
    <x v="0"/>
    <n v="92950"/>
    <x v="0"/>
    <x v="2"/>
    <n v="4"/>
    <n v="4"/>
    <n v="699954"/>
    <n v="0"/>
    <n v="0"/>
    <n v="1"/>
  </r>
  <r>
    <x v="1"/>
    <x v="1"/>
    <x v="0"/>
    <s v="J0170"/>
    <x v="1"/>
    <x v="2"/>
    <n v="698"/>
    <n v="623"/>
    <n v="699954"/>
    <n v="0.9"/>
    <n v="1"/>
    <n v="1.1000000000000001"/>
  </r>
  <r>
    <x v="1"/>
    <x v="1"/>
    <x v="0"/>
    <s v="J1200"/>
    <x v="2"/>
    <x v="2"/>
    <n v="992"/>
    <n v="605"/>
    <n v="699954"/>
    <n v="0.9"/>
    <n v="1.4"/>
    <n v="1.6"/>
  </r>
  <r>
    <x v="1"/>
    <x v="1"/>
    <x v="2"/>
    <n v="92950"/>
    <x v="0"/>
    <x v="2"/>
    <n v="4"/>
    <n v="4"/>
    <n v="705764"/>
    <n v="0"/>
    <n v="0"/>
    <n v="1"/>
  </r>
  <r>
    <x v="1"/>
    <x v="1"/>
    <x v="2"/>
    <s v="J0170"/>
    <x v="1"/>
    <x v="2"/>
    <n v="755"/>
    <n v="714"/>
    <n v="705764"/>
    <n v="1"/>
    <n v="1.1000000000000001"/>
    <n v="1.1000000000000001"/>
  </r>
  <r>
    <x v="1"/>
    <x v="1"/>
    <x v="2"/>
    <s v="J1200"/>
    <x v="2"/>
    <x v="2"/>
    <n v="1014"/>
    <n v="684"/>
    <n v="705764"/>
    <n v="1"/>
    <n v="1.4"/>
    <n v="1.5"/>
  </r>
  <r>
    <x v="1"/>
    <x v="1"/>
    <x v="4"/>
    <n v="92950"/>
    <x v="0"/>
    <x v="2"/>
    <n v="2"/>
    <n v="2"/>
    <n v="714811"/>
    <n v="0"/>
    <n v="0"/>
    <n v="1"/>
  </r>
  <r>
    <x v="1"/>
    <x v="1"/>
    <x v="4"/>
    <s v="J0170"/>
    <x v="1"/>
    <x v="2"/>
    <n v="624"/>
    <n v="592"/>
    <n v="714811"/>
    <n v="0.8"/>
    <n v="0.9"/>
    <n v="1.1000000000000001"/>
  </r>
  <r>
    <x v="1"/>
    <x v="1"/>
    <x v="4"/>
    <s v="J1200"/>
    <x v="2"/>
    <x v="2"/>
    <n v="923"/>
    <n v="604"/>
    <n v="714811"/>
    <n v="0.8"/>
    <n v="1.3"/>
    <n v="1.5"/>
  </r>
  <r>
    <x v="2"/>
    <x v="0"/>
    <x v="3"/>
    <n v="92950"/>
    <x v="0"/>
    <x v="2"/>
    <n v="4"/>
    <n v="4"/>
    <n v="390287"/>
    <n v="0"/>
    <n v="0"/>
    <n v="1"/>
  </r>
  <r>
    <x v="2"/>
    <x v="0"/>
    <x v="3"/>
    <s v="J0170"/>
    <x v="1"/>
    <x v="2"/>
    <n v="231"/>
    <n v="212"/>
    <n v="390287"/>
    <n v="0.5"/>
    <n v="0.6"/>
    <n v="1.1000000000000001"/>
  </r>
  <r>
    <x v="2"/>
    <x v="0"/>
    <x v="3"/>
    <s v="J1200"/>
    <x v="2"/>
    <x v="2"/>
    <n v="770"/>
    <n v="491"/>
    <n v="390287"/>
    <n v="1.3"/>
    <n v="2"/>
    <n v="1.6"/>
  </r>
  <r>
    <x v="2"/>
    <x v="0"/>
    <x v="1"/>
    <n v="92950"/>
    <x v="0"/>
    <x v="2"/>
    <n v="3"/>
    <n v="3"/>
    <n v="403502"/>
    <n v="0"/>
    <n v="0"/>
    <n v="1"/>
  </r>
  <r>
    <x v="2"/>
    <x v="0"/>
    <x v="1"/>
    <s v="J0170"/>
    <x v="1"/>
    <x v="2"/>
    <n v="288"/>
    <n v="263"/>
    <n v="403502"/>
    <n v="0.7"/>
    <n v="0.7"/>
    <n v="1.1000000000000001"/>
  </r>
  <r>
    <x v="2"/>
    <x v="0"/>
    <x v="1"/>
    <s v="J1200"/>
    <x v="2"/>
    <x v="2"/>
    <n v="745"/>
    <n v="510"/>
    <n v="403502"/>
    <n v="1.3"/>
    <n v="1.8"/>
    <n v="1.5"/>
  </r>
  <r>
    <x v="2"/>
    <x v="0"/>
    <x v="0"/>
    <n v="92950"/>
    <x v="0"/>
    <x v="2"/>
    <n v="2"/>
    <n v="2"/>
    <n v="414897"/>
    <n v="0"/>
    <n v="0"/>
    <n v="1"/>
  </r>
  <r>
    <x v="2"/>
    <x v="0"/>
    <x v="0"/>
    <s v="J0170"/>
    <x v="1"/>
    <x v="2"/>
    <n v="312"/>
    <n v="287"/>
    <n v="414897"/>
    <n v="0.7"/>
    <n v="0.8"/>
    <n v="1.1000000000000001"/>
  </r>
  <r>
    <x v="2"/>
    <x v="0"/>
    <x v="0"/>
    <s v="J1200"/>
    <x v="2"/>
    <x v="2"/>
    <n v="958"/>
    <n v="660"/>
    <n v="414897"/>
    <n v="1.6"/>
    <n v="2.2999999999999998"/>
    <n v="1.5"/>
  </r>
  <r>
    <x v="2"/>
    <x v="0"/>
    <x v="2"/>
    <n v="92950"/>
    <x v="0"/>
    <x v="2"/>
    <n v="4"/>
    <n v="4"/>
    <n v="436878"/>
    <n v="0"/>
    <n v="0"/>
    <n v="1"/>
  </r>
  <r>
    <x v="2"/>
    <x v="0"/>
    <x v="2"/>
    <s v="J0170"/>
    <x v="1"/>
    <x v="2"/>
    <n v="324"/>
    <n v="294"/>
    <n v="436878"/>
    <n v="0.7"/>
    <n v="0.7"/>
    <n v="1.1000000000000001"/>
  </r>
  <r>
    <x v="2"/>
    <x v="0"/>
    <x v="2"/>
    <s v="J1200"/>
    <x v="2"/>
    <x v="2"/>
    <n v="1262"/>
    <n v="808"/>
    <n v="436878"/>
    <n v="1.8"/>
    <n v="2.9"/>
    <n v="1.6"/>
  </r>
  <r>
    <x v="2"/>
    <x v="0"/>
    <x v="4"/>
    <n v="92950"/>
    <x v="0"/>
    <x v="2"/>
    <n v="1"/>
    <n v="1"/>
    <n v="459030"/>
    <n v="0"/>
    <n v="0"/>
    <n v="1"/>
  </r>
  <r>
    <x v="2"/>
    <x v="0"/>
    <x v="4"/>
    <s v="J0170"/>
    <x v="1"/>
    <x v="2"/>
    <n v="302"/>
    <n v="278"/>
    <n v="459030"/>
    <n v="0.6"/>
    <n v="0.7"/>
    <n v="1.1000000000000001"/>
  </r>
  <r>
    <x v="2"/>
    <x v="0"/>
    <x v="4"/>
    <s v="J1200"/>
    <x v="2"/>
    <x v="2"/>
    <n v="1067"/>
    <n v="738"/>
    <n v="459030"/>
    <n v="1.6"/>
    <n v="2.2999999999999998"/>
    <n v="1.4"/>
  </r>
  <r>
    <x v="2"/>
    <x v="1"/>
    <x v="3"/>
    <n v="92950"/>
    <x v="0"/>
    <x v="2"/>
    <n v="2"/>
    <n v="2"/>
    <n v="392131"/>
    <n v="0"/>
    <n v="0"/>
    <n v="1"/>
  </r>
  <r>
    <x v="2"/>
    <x v="1"/>
    <x v="3"/>
    <s v="J0170"/>
    <x v="1"/>
    <x v="2"/>
    <n v="295"/>
    <n v="270"/>
    <n v="392131"/>
    <n v="0.7"/>
    <n v="0.8"/>
    <n v="1.1000000000000001"/>
  </r>
  <r>
    <x v="2"/>
    <x v="1"/>
    <x v="3"/>
    <s v="J1200"/>
    <x v="2"/>
    <x v="2"/>
    <n v="515"/>
    <n v="281"/>
    <n v="392131"/>
    <n v="0.7"/>
    <n v="1.3"/>
    <n v="1.8"/>
  </r>
  <r>
    <x v="2"/>
    <x v="1"/>
    <x v="1"/>
    <n v="92950"/>
    <x v="0"/>
    <x v="2"/>
    <n v="4"/>
    <n v="4"/>
    <n v="408427"/>
    <n v="0"/>
    <n v="0"/>
    <n v="1"/>
  </r>
  <r>
    <x v="2"/>
    <x v="1"/>
    <x v="1"/>
    <s v="J0170"/>
    <x v="1"/>
    <x v="2"/>
    <n v="284"/>
    <n v="271"/>
    <n v="408427"/>
    <n v="0.7"/>
    <n v="0.7"/>
    <n v="1"/>
  </r>
  <r>
    <x v="2"/>
    <x v="1"/>
    <x v="1"/>
    <s v="J1200"/>
    <x v="2"/>
    <x v="2"/>
    <n v="720"/>
    <n v="336"/>
    <n v="408427"/>
    <n v="0.8"/>
    <n v="1.8"/>
    <n v="2.1"/>
  </r>
  <r>
    <x v="2"/>
    <x v="1"/>
    <x v="0"/>
    <n v="92950"/>
    <x v="0"/>
    <x v="2"/>
    <n v="4"/>
    <n v="4"/>
    <n v="420220"/>
    <n v="0"/>
    <n v="0"/>
    <n v="1"/>
  </r>
  <r>
    <x v="2"/>
    <x v="1"/>
    <x v="0"/>
    <s v="J0170"/>
    <x v="1"/>
    <x v="2"/>
    <n v="350"/>
    <n v="326"/>
    <n v="420220"/>
    <n v="0.8"/>
    <n v="0.8"/>
    <n v="1.1000000000000001"/>
  </r>
  <r>
    <x v="2"/>
    <x v="1"/>
    <x v="0"/>
    <s v="J1200"/>
    <x v="2"/>
    <x v="2"/>
    <n v="833"/>
    <n v="402"/>
    <n v="420220"/>
    <n v="1"/>
    <n v="2"/>
    <n v="2.1"/>
  </r>
  <r>
    <x v="2"/>
    <x v="1"/>
    <x v="2"/>
    <n v="92950"/>
    <x v="0"/>
    <x v="2"/>
    <n v="3"/>
    <n v="3"/>
    <n v="443392"/>
    <n v="0"/>
    <n v="0"/>
    <n v="1"/>
  </r>
  <r>
    <x v="2"/>
    <x v="1"/>
    <x v="2"/>
    <s v="J0170"/>
    <x v="1"/>
    <x v="2"/>
    <n v="414"/>
    <n v="376"/>
    <n v="443392"/>
    <n v="0.8"/>
    <n v="0.9"/>
    <n v="1.1000000000000001"/>
  </r>
  <r>
    <x v="2"/>
    <x v="1"/>
    <x v="2"/>
    <s v="J1200"/>
    <x v="2"/>
    <x v="2"/>
    <n v="781"/>
    <n v="414"/>
    <n v="443392"/>
    <n v="0.9"/>
    <n v="1.8"/>
    <n v="1.9"/>
  </r>
  <r>
    <x v="2"/>
    <x v="1"/>
    <x v="4"/>
    <n v="92950"/>
    <x v="0"/>
    <x v="2"/>
    <n v="1"/>
    <n v="1"/>
    <n v="463980"/>
    <n v="0"/>
    <n v="0"/>
    <n v="1"/>
  </r>
  <r>
    <x v="2"/>
    <x v="1"/>
    <x v="4"/>
    <s v="J0170"/>
    <x v="1"/>
    <x v="2"/>
    <n v="357"/>
    <n v="336"/>
    <n v="463980"/>
    <n v="0.7"/>
    <n v="0.8"/>
    <n v="1.1000000000000001"/>
  </r>
  <r>
    <x v="2"/>
    <x v="1"/>
    <x v="4"/>
    <s v="J1200"/>
    <x v="2"/>
    <x v="2"/>
    <n v="698"/>
    <n v="381"/>
    <n v="463980"/>
    <n v="0.8"/>
    <n v="1.5"/>
    <n v="1.8"/>
  </r>
  <r>
    <x v="3"/>
    <x v="0"/>
    <x v="3"/>
    <n v="92950"/>
    <x v="0"/>
    <x v="2"/>
    <n v="23"/>
    <n v="22"/>
    <n v="3606905"/>
    <n v="0"/>
    <n v="0"/>
    <n v="1"/>
  </r>
  <r>
    <x v="3"/>
    <x v="0"/>
    <x v="3"/>
    <s v="J0170"/>
    <x v="1"/>
    <x v="2"/>
    <n v="3076"/>
    <n v="2720"/>
    <n v="3606905"/>
    <n v="0.8"/>
    <n v="0.9"/>
    <n v="1.1000000000000001"/>
  </r>
  <r>
    <x v="3"/>
    <x v="0"/>
    <x v="3"/>
    <s v="J1200"/>
    <x v="2"/>
    <x v="2"/>
    <n v="20321"/>
    <n v="8426"/>
    <n v="3606905"/>
    <n v="2.2999999999999998"/>
    <n v="5.6"/>
    <n v="2.4"/>
  </r>
  <r>
    <x v="3"/>
    <x v="0"/>
    <x v="1"/>
    <n v="92950"/>
    <x v="0"/>
    <x v="2"/>
    <n v="39"/>
    <n v="37"/>
    <n v="3717372"/>
    <n v="0"/>
    <n v="0"/>
    <n v="1.1000000000000001"/>
  </r>
  <r>
    <x v="3"/>
    <x v="0"/>
    <x v="1"/>
    <s v="J0170"/>
    <x v="1"/>
    <x v="2"/>
    <n v="3350"/>
    <n v="2938"/>
    <n v="3717372"/>
    <n v="0.8"/>
    <n v="0.9"/>
    <n v="1.1000000000000001"/>
  </r>
  <r>
    <x v="3"/>
    <x v="0"/>
    <x v="1"/>
    <s v="J1200"/>
    <x v="2"/>
    <x v="2"/>
    <n v="22792"/>
    <n v="9652"/>
    <n v="3717372"/>
    <n v="2.6"/>
    <n v="6.1"/>
    <n v="2.4"/>
  </r>
  <r>
    <x v="3"/>
    <x v="0"/>
    <x v="0"/>
    <n v="92950"/>
    <x v="0"/>
    <x v="2"/>
    <n v="34"/>
    <n v="32"/>
    <n v="3778921"/>
    <n v="0"/>
    <n v="0"/>
    <n v="1.1000000000000001"/>
  </r>
  <r>
    <x v="3"/>
    <x v="0"/>
    <x v="0"/>
    <s v="J0170"/>
    <x v="1"/>
    <x v="2"/>
    <n v="3916"/>
    <n v="3450"/>
    <n v="3778921"/>
    <n v="0.9"/>
    <n v="1"/>
    <n v="1.1000000000000001"/>
  </r>
  <r>
    <x v="3"/>
    <x v="0"/>
    <x v="0"/>
    <s v="J1200"/>
    <x v="2"/>
    <x v="2"/>
    <n v="25851"/>
    <n v="11119"/>
    <n v="3778921"/>
    <n v="2.9"/>
    <n v="6.8"/>
    <n v="2.2999999999999998"/>
  </r>
  <r>
    <x v="3"/>
    <x v="0"/>
    <x v="2"/>
    <n v="92950"/>
    <x v="0"/>
    <x v="2"/>
    <n v="30"/>
    <n v="26"/>
    <n v="3809137"/>
    <n v="0"/>
    <n v="0"/>
    <n v="1.2"/>
  </r>
  <r>
    <x v="3"/>
    <x v="0"/>
    <x v="2"/>
    <s v="J0170"/>
    <x v="1"/>
    <x v="2"/>
    <n v="3818"/>
    <n v="3447"/>
    <n v="3809137"/>
    <n v="0.9"/>
    <n v="1"/>
    <n v="1.1000000000000001"/>
  </r>
  <r>
    <x v="3"/>
    <x v="0"/>
    <x v="2"/>
    <s v="J1200"/>
    <x v="2"/>
    <x v="2"/>
    <n v="27942"/>
    <n v="12115"/>
    <n v="3809137"/>
    <n v="3.2"/>
    <n v="7.3"/>
    <n v="2.2999999999999998"/>
  </r>
  <r>
    <x v="3"/>
    <x v="0"/>
    <x v="4"/>
    <n v="92950"/>
    <x v="0"/>
    <x v="2"/>
    <n v="22"/>
    <n v="20"/>
    <n v="3903548"/>
    <n v="0"/>
    <n v="0"/>
    <n v="1.1000000000000001"/>
  </r>
  <r>
    <x v="3"/>
    <x v="0"/>
    <x v="4"/>
    <s v="J0170"/>
    <x v="1"/>
    <x v="2"/>
    <n v="3489"/>
    <n v="3164"/>
    <n v="3903548"/>
    <n v="0.8"/>
    <n v="0.9"/>
    <n v="1.1000000000000001"/>
  </r>
  <r>
    <x v="3"/>
    <x v="0"/>
    <x v="4"/>
    <s v="J1200"/>
    <x v="2"/>
    <x v="2"/>
    <n v="24671"/>
    <n v="11337"/>
    <n v="3903548"/>
    <n v="2.9"/>
    <n v="6.3"/>
    <n v="2.2000000000000002"/>
  </r>
  <r>
    <x v="3"/>
    <x v="1"/>
    <x v="3"/>
    <n v="92950"/>
    <x v="0"/>
    <x v="2"/>
    <n v="44"/>
    <n v="42"/>
    <n v="3454399"/>
    <n v="0"/>
    <n v="0"/>
    <n v="1"/>
  </r>
  <r>
    <x v="3"/>
    <x v="1"/>
    <x v="3"/>
    <s v="J0170"/>
    <x v="1"/>
    <x v="2"/>
    <n v="2611"/>
    <n v="2406"/>
    <n v="3454399"/>
    <n v="0.7"/>
    <n v="0.8"/>
    <n v="1.1000000000000001"/>
  </r>
  <r>
    <x v="3"/>
    <x v="1"/>
    <x v="3"/>
    <s v="J1200"/>
    <x v="2"/>
    <x v="2"/>
    <n v="8042"/>
    <n v="3652"/>
    <n v="3454399"/>
    <n v="1.1000000000000001"/>
    <n v="2.2999999999999998"/>
    <n v="2.2000000000000002"/>
  </r>
  <r>
    <x v="3"/>
    <x v="1"/>
    <x v="1"/>
    <n v="92950"/>
    <x v="0"/>
    <x v="2"/>
    <n v="50"/>
    <n v="48"/>
    <n v="3573350"/>
    <n v="0"/>
    <n v="0"/>
    <n v="1"/>
  </r>
  <r>
    <x v="3"/>
    <x v="1"/>
    <x v="1"/>
    <s v="J0170"/>
    <x v="1"/>
    <x v="2"/>
    <n v="2969"/>
    <n v="2741"/>
    <n v="3573350"/>
    <n v="0.8"/>
    <n v="0.8"/>
    <n v="1.1000000000000001"/>
  </r>
  <r>
    <x v="3"/>
    <x v="1"/>
    <x v="1"/>
    <s v="J1200"/>
    <x v="2"/>
    <x v="2"/>
    <n v="9819"/>
    <n v="4235"/>
    <n v="3573350"/>
    <n v="1.2"/>
    <n v="2.7"/>
    <n v="2.2999999999999998"/>
  </r>
  <r>
    <x v="3"/>
    <x v="1"/>
    <x v="0"/>
    <n v="92950"/>
    <x v="0"/>
    <x v="2"/>
    <n v="39"/>
    <n v="37"/>
    <n v="3635829"/>
    <n v="0"/>
    <n v="0"/>
    <n v="1.1000000000000001"/>
  </r>
  <r>
    <x v="3"/>
    <x v="1"/>
    <x v="0"/>
    <s v="J0170"/>
    <x v="1"/>
    <x v="2"/>
    <n v="3302"/>
    <n v="2991"/>
    <n v="3635829"/>
    <n v="0.8"/>
    <n v="0.9"/>
    <n v="1.1000000000000001"/>
  </r>
  <r>
    <x v="3"/>
    <x v="1"/>
    <x v="0"/>
    <s v="J1200"/>
    <x v="2"/>
    <x v="2"/>
    <n v="10406"/>
    <n v="4601"/>
    <n v="3635829"/>
    <n v="1.3"/>
    <n v="2.9"/>
    <n v="2.2999999999999998"/>
  </r>
  <r>
    <x v="3"/>
    <x v="1"/>
    <x v="2"/>
    <n v="92950"/>
    <x v="0"/>
    <x v="2"/>
    <n v="41"/>
    <n v="36"/>
    <n v="3692747"/>
    <n v="0"/>
    <n v="0"/>
    <n v="1.1000000000000001"/>
  </r>
  <r>
    <x v="3"/>
    <x v="1"/>
    <x v="2"/>
    <s v="J0170"/>
    <x v="1"/>
    <x v="2"/>
    <n v="3685"/>
    <n v="3359"/>
    <n v="3692747"/>
    <n v="0.9"/>
    <n v="1"/>
    <n v="1.1000000000000001"/>
  </r>
  <r>
    <x v="3"/>
    <x v="1"/>
    <x v="2"/>
    <s v="J1200"/>
    <x v="2"/>
    <x v="2"/>
    <n v="10213"/>
    <n v="4833"/>
    <n v="3692747"/>
    <n v="1.3"/>
    <n v="2.8"/>
    <n v="2.1"/>
  </r>
  <r>
    <x v="3"/>
    <x v="1"/>
    <x v="4"/>
    <n v="92950"/>
    <x v="0"/>
    <x v="2"/>
    <n v="34"/>
    <n v="31"/>
    <n v="3754616"/>
    <n v="0"/>
    <n v="0"/>
    <n v="1.1000000000000001"/>
  </r>
  <r>
    <x v="3"/>
    <x v="1"/>
    <x v="4"/>
    <s v="J0170"/>
    <x v="1"/>
    <x v="2"/>
    <n v="3130"/>
    <n v="2893"/>
    <n v="3754616"/>
    <n v="0.8"/>
    <n v="0.8"/>
    <n v="1.1000000000000001"/>
  </r>
  <r>
    <x v="3"/>
    <x v="1"/>
    <x v="4"/>
    <s v="J1200"/>
    <x v="2"/>
    <x v="2"/>
    <n v="8987"/>
    <n v="4546"/>
    <n v="3754616"/>
    <n v="1.2"/>
    <n v="2.4"/>
    <n v="2"/>
  </r>
  <r>
    <x v="9"/>
    <x v="0"/>
    <x v="3"/>
    <n v="92950"/>
    <x v="0"/>
    <x v="2"/>
    <n v="4"/>
    <n v="3"/>
    <n v="358271"/>
    <n v="0"/>
    <n v="0"/>
    <n v="1.3"/>
  </r>
  <r>
    <x v="9"/>
    <x v="0"/>
    <x v="3"/>
    <s v="J0170"/>
    <x v="1"/>
    <x v="2"/>
    <n v="181"/>
    <n v="165"/>
    <n v="358271"/>
    <n v="0.5"/>
    <n v="0.5"/>
    <n v="1.1000000000000001"/>
  </r>
  <r>
    <x v="9"/>
    <x v="0"/>
    <x v="3"/>
    <s v="J1200"/>
    <x v="2"/>
    <x v="2"/>
    <n v="251"/>
    <n v="100"/>
    <n v="358271"/>
    <n v="0.3"/>
    <n v="0.7"/>
    <n v="2.5"/>
  </r>
  <r>
    <x v="9"/>
    <x v="0"/>
    <x v="1"/>
    <s v="J0170"/>
    <x v="1"/>
    <x v="2"/>
    <n v="175"/>
    <n v="155"/>
    <n v="373820"/>
    <n v="0.4"/>
    <n v="0.5"/>
    <n v="1.1000000000000001"/>
  </r>
  <r>
    <x v="9"/>
    <x v="0"/>
    <x v="1"/>
    <s v="J1200"/>
    <x v="2"/>
    <x v="2"/>
    <n v="373"/>
    <n v="141"/>
    <n v="373820"/>
    <n v="0.4"/>
    <n v="1"/>
    <n v="2.6"/>
  </r>
  <r>
    <x v="9"/>
    <x v="0"/>
    <x v="0"/>
    <n v="92950"/>
    <x v="0"/>
    <x v="2"/>
    <n v="3"/>
    <n v="3"/>
    <n v="382053"/>
    <n v="0"/>
    <n v="0"/>
    <n v="1"/>
  </r>
  <r>
    <x v="9"/>
    <x v="0"/>
    <x v="0"/>
    <s v="J0170"/>
    <x v="1"/>
    <x v="2"/>
    <n v="199"/>
    <n v="182"/>
    <n v="382053"/>
    <n v="0.5"/>
    <n v="0.5"/>
    <n v="1.1000000000000001"/>
  </r>
  <r>
    <x v="9"/>
    <x v="0"/>
    <x v="0"/>
    <s v="J1200"/>
    <x v="2"/>
    <x v="2"/>
    <n v="419"/>
    <n v="175"/>
    <n v="382053"/>
    <n v="0.5"/>
    <n v="1.1000000000000001"/>
    <n v="2.4"/>
  </r>
  <r>
    <x v="9"/>
    <x v="0"/>
    <x v="2"/>
    <n v="92950"/>
    <x v="0"/>
    <x v="2"/>
    <n v="2"/>
    <n v="2"/>
    <n v="384574"/>
    <n v="0"/>
    <n v="0"/>
    <n v="1"/>
  </r>
  <r>
    <x v="9"/>
    <x v="0"/>
    <x v="2"/>
    <s v="J0170"/>
    <x v="1"/>
    <x v="2"/>
    <n v="194"/>
    <n v="180"/>
    <n v="384574"/>
    <n v="0.5"/>
    <n v="0.5"/>
    <n v="1.1000000000000001"/>
  </r>
  <r>
    <x v="9"/>
    <x v="0"/>
    <x v="2"/>
    <s v="J1200"/>
    <x v="2"/>
    <x v="2"/>
    <n v="363"/>
    <n v="171"/>
    <n v="384574"/>
    <n v="0.4"/>
    <n v="0.9"/>
    <n v="2.1"/>
  </r>
  <r>
    <x v="9"/>
    <x v="0"/>
    <x v="4"/>
    <n v="92950"/>
    <x v="0"/>
    <x v="2"/>
    <n v="3"/>
    <n v="2"/>
    <n v="394994"/>
    <n v="0"/>
    <n v="0"/>
    <n v="1.5"/>
  </r>
  <r>
    <x v="9"/>
    <x v="0"/>
    <x v="4"/>
    <s v="J0170"/>
    <x v="1"/>
    <x v="2"/>
    <n v="199"/>
    <n v="177"/>
    <n v="394994"/>
    <n v="0.4"/>
    <n v="0.5"/>
    <n v="1.1000000000000001"/>
  </r>
  <r>
    <x v="9"/>
    <x v="0"/>
    <x v="4"/>
    <s v="J1200"/>
    <x v="2"/>
    <x v="2"/>
    <n v="198"/>
    <n v="113"/>
    <n v="394994"/>
    <n v="0.3"/>
    <n v="0.5"/>
    <n v="1.8"/>
  </r>
  <r>
    <x v="9"/>
    <x v="1"/>
    <x v="3"/>
    <n v="92950"/>
    <x v="0"/>
    <x v="2"/>
    <n v="5"/>
    <n v="4"/>
    <n v="373601"/>
    <n v="0"/>
    <n v="0"/>
    <n v="1.2"/>
  </r>
  <r>
    <x v="9"/>
    <x v="1"/>
    <x v="3"/>
    <s v="J0170"/>
    <x v="1"/>
    <x v="2"/>
    <n v="222"/>
    <n v="203"/>
    <n v="373601"/>
    <n v="0.5"/>
    <n v="0.6"/>
    <n v="1.1000000000000001"/>
  </r>
  <r>
    <x v="9"/>
    <x v="1"/>
    <x v="3"/>
    <s v="J1200"/>
    <x v="2"/>
    <x v="2"/>
    <n v="467"/>
    <n v="154"/>
    <n v="373601"/>
    <n v="0.4"/>
    <n v="1.2"/>
    <n v="3"/>
  </r>
  <r>
    <x v="9"/>
    <x v="1"/>
    <x v="1"/>
    <n v="92950"/>
    <x v="0"/>
    <x v="2"/>
    <n v="1"/>
    <n v="1"/>
    <n v="391336"/>
    <n v="0"/>
    <n v="0"/>
    <n v="1"/>
  </r>
  <r>
    <x v="9"/>
    <x v="1"/>
    <x v="1"/>
    <s v="J0170"/>
    <x v="1"/>
    <x v="2"/>
    <n v="287"/>
    <n v="264"/>
    <n v="391336"/>
    <n v="0.7"/>
    <n v="0.7"/>
    <n v="1.1000000000000001"/>
  </r>
  <r>
    <x v="9"/>
    <x v="1"/>
    <x v="1"/>
    <s v="J1200"/>
    <x v="2"/>
    <x v="2"/>
    <n v="463"/>
    <n v="198"/>
    <n v="391336"/>
    <n v="0.5"/>
    <n v="1.2"/>
    <n v="2.2999999999999998"/>
  </r>
  <r>
    <x v="9"/>
    <x v="1"/>
    <x v="0"/>
    <n v="92950"/>
    <x v="0"/>
    <x v="2"/>
    <n v="2"/>
    <n v="2"/>
    <n v="401325"/>
    <n v="0"/>
    <n v="0"/>
    <n v="1"/>
  </r>
  <r>
    <x v="9"/>
    <x v="1"/>
    <x v="0"/>
    <s v="J0170"/>
    <x v="1"/>
    <x v="2"/>
    <n v="275"/>
    <n v="244"/>
    <n v="401325"/>
    <n v="0.6"/>
    <n v="0.7"/>
    <n v="1.1000000000000001"/>
  </r>
  <r>
    <x v="9"/>
    <x v="1"/>
    <x v="0"/>
    <s v="J1200"/>
    <x v="2"/>
    <x v="2"/>
    <n v="495"/>
    <n v="229"/>
    <n v="401325"/>
    <n v="0.6"/>
    <n v="1.2"/>
    <n v="2.2000000000000002"/>
  </r>
  <r>
    <x v="9"/>
    <x v="1"/>
    <x v="2"/>
    <n v="92950"/>
    <x v="0"/>
    <x v="2"/>
    <n v="2"/>
    <n v="2"/>
    <n v="403711"/>
    <n v="0"/>
    <n v="0"/>
    <n v="1"/>
  </r>
  <r>
    <x v="9"/>
    <x v="1"/>
    <x v="2"/>
    <s v="J0170"/>
    <x v="1"/>
    <x v="2"/>
    <n v="261"/>
    <n v="242"/>
    <n v="403711"/>
    <n v="0.6"/>
    <n v="0.6"/>
    <n v="1.1000000000000001"/>
  </r>
  <r>
    <x v="9"/>
    <x v="1"/>
    <x v="2"/>
    <s v="J1200"/>
    <x v="2"/>
    <x v="2"/>
    <n v="417"/>
    <n v="210"/>
    <n v="403711"/>
    <n v="0.5"/>
    <n v="1"/>
    <n v="2"/>
  </r>
  <r>
    <x v="9"/>
    <x v="1"/>
    <x v="4"/>
    <n v="92950"/>
    <x v="0"/>
    <x v="2"/>
    <n v="2"/>
    <n v="2"/>
    <n v="416372"/>
    <n v="0"/>
    <n v="0"/>
    <n v="1"/>
  </r>
  <r>
    <x v="9"/>
    <x v="1"/>
    <x v="4"/>
    <s v="J0170"/>
    <x v="1"/>
    <x v="2"/>
    <n v="306"/>
    <n v="275"/>
    <n v="416372"/>
    <n v="0.7"/>
    <n v="0.7"/>
    <n v="1.1000000000000001"/>
  </r>
  <r>
    <x v="9"/>
    <x v="1"/>
    <x v="4"/>
    <s v="J1200"/>
    <x v="2"/>
    <x v="2"/>
    <n v="399"/>
    <n v="193"/>
    <n v="416372"/>
    <n v="0.5"/>
    <n v="1"/>
    <n v="2.1"/>
  </r>
  <r>
    <x v="4"/>
    <x v="0"/>
    <x v="3"/>
    <n v="92950"/>
    <x v="0"/>
    <x v="2"/>
    <n v="112"/>
    <n v="102"/>
    <n v="3300998"/>
    <n v="0"/>
    <n v="0"/>
    <n v="1.1000000000000001"/>
  </r>
  <r>
    <x v="4"/>
    <x v="0"/>
    <x v="3"/>
    <s v="J0170"/>
    <x v="1"/>
    <x v="2"/>
    <n v="6156"/>
    <n v="5203"/>
    <n v="3300998"/>
    <n v="1.6"/>
    <n v="1.9"/>
    <n v="1.2"/>
  </r>
  <r>
    <x v="4"/>
    <x v="0"/>
    <x v="3"/>
    <s v="J1200"/>
    <x v="2"/>
    <x v="2"/>
    <n v="57892"/>
    <n v="15896"/>
    <n v="3300998"/>
    <n v="4.8"/>
    <n v="17.5"/>
    <n v="3.6"/>
  </r>
  <r>
    <x v="4"/>
    <x v="0"/>
    <x v="1"/>
    <n v="92950"/>
    <x v="0"/>
    <x v="2"/>
    <n v="93"/>
    <n v="88"/>
    <n v="3470917"/>
    <n v="0"/>
    <n v="0"/>
    <n v="1.1000000000000001"/>
  </r>
  <r>
    <x v="4"/>
    <x v="0"/>
    <x v="1"/>
    <s v="J0170"/>
    <x v="1"/>
    <x v="2"/>
    <n v="6868"/>
    <n v="5939"/>
    <n v="3470917"/>
    <n v="1.7"/>
    <n v="2"/>
    <n v="1.2"/>
  </r>
  <r>
    <x v="4"/>
    <x v="0"/>
    <x v="1"/>
    <s v="J1200"/>
    <x v="2"/>
    <x v="2"/>
    <n v="65745"/>
    <n v="18571"/>
    <n v="3470917"/>
    <n v="5.4"/>
    <n v="18.899999999999999"/>
    <n v="3.5"/>
  </r>
  <r>
    <x v="4"/>
    <x v="0"/>
    <x v="0"/>
    <n v="92950"/>
    <x v="0"/>
    <x v="2"/>
    <n v="105"/>
    <n v="100"/>
    <n v="3628916"/>
    <n v="0"/>
    <n v="0"/>
    <n v="1"/>
  </r>
  <r>
    <x v="4"/>
    <x v="0"/>
    <x v="0"/>
    <s v="J0170"/>
    <x v="1"/>
    <x v="2"/>
    <n v="8490"/>
    <n v="6912"/>
    <n v="3628916"/>
    <n v="1.9"/>
    <n v="2.2999999999999998"/>
    <n v="1.2"/>
  </r>
  <r>
    <x v="4"/>
    <x v="0"/>
    <x v="0"/>
    <s v="J1200"/>
    <x v="2"/>
    <x v="2"/>
    <n v="73093"/>
    <n v="20766"/>
    <n v="3628916"/>
    <n v="5.7"/>
    <n v="20.100000000000001"/>
    <n v="3.5"/>
  </r>
  <r>
    <x v="4"/>
    <x v="0"/>
    <x v="2"/>
    <n v="92950"/>
    <x v="0"/>
    <x v="2"/>
    <n v="77"/>
    <n v="75"/>
    <n v="3749775"/>
    <n v="0"/>
    <n v="0"/>
    <n v="1"/>
  </r>
  <r>
    <x v="4"/>
    <x v="0"/>
    <x v="2"/>
    <s v="J0170"/>
    <x v="1"/>
    <x v="2"/>
    <n v="9055"/>
    <n v="7784"/>
    <n v="3749775"/>
    <n v="2.1"/>
    <n v="2.4"/>
    <n v="1.2"/>
  </r>
  <r>
    <x v="4"/>
    <x v="0"/>
    <x v="2"/>
    <s v="J1200"/>
    <x v="2"/>
    <x v="2"/>
    <n v="76532"/>
    <n v="22925"/>
    <n v="3749775"/>
    <n v="6.1"/>
    <n v="20.399999999999999"/>
    <n v="3.3"/>
  </r>
  <r>
    <x v="4"/>
    <x v="0"/>
    <x v="4"/>
    <n v="92950"/>
    <x v="0"/>
    <x v="2"/>
    <n v="50"/>
    <n v="48"/>
    <n v="3936902"/>
    <n v="0"/>
    <n v="0"/>
    <n v="1"/>
  </r>
  <r>
    <x v="4"/>
    <x v="0"/>
    <x v="4"/>
    <s v="J0170"/>
    <x v="1"/>
    <x v="2"/>
    <n v="8317"/>
    <n v="7248"/>
    <n v="3936902"/>
    <n v="1.8"/>
    <n v="2.1"/>
    <n v="1.1000000000000001"/>
  </r>
  <r>
    <x v="4"/>
    <x v="0"/>
    <x v="4"/>
    <s v="J1200"/>
    <x v="2"/>
    <x v="2"/>
    <n v="65555"/>
    <n v="20904"/>
    <n v="3936902"/>
    <n v="5.3"/>
    <n v="16.7"/>
    <n v="3.1"/>
  </r>
  <r>
    <x v="4"/>
    <x v="1"/>
    <x v="3"/>
    <n v="92950"/>
    <x v="0"/>
    <x v="2"/>
    <n v="230"/>
    <n v="217"/>
    <n v="3071799"/>
    <n v="0.1"/>
    <n v="0.1"/>
    <n v="1.1000000000000001"/>
  </r>
  <r>
    <x v="4"/>
    <x v="1"/>
    <x v="3"/>
    <s v="J0170"/>
    <x v="1"/>
    <x v="2"/>
    <n v="5285"/>
    <n v="4664"/>
    <n v="3071799"/>
    <n v="1.5"/>
    <n v="1.7"/>
    <n v="1.1000000000000001"/>
  </r>
  <r>
    <x v="4"/>
    <x v="1"/>
    <x v="3"/>
    <s v="J1200"/>
    <x v="2"/>
    <x v="2"/>
    <n v="30523"/>
    <n v="9069"/>
    <n v="3071799"/>
    <n v="3"/>
    <n v="9.9"/>
    <n v="3.4"/>
  </r>
  <r>
    <x v="4"/>
    <x v="1"/>
    <x v="1"/>
    <n v="92950"/>
    <x v="0"/>
    <x v="2"/>
    <n v="231"/>
    <n v="220"/>
    <n v="3235436"/>
    <n v="0.1"/>
    <n v="0.1"/>
    <n v="1"/>
  </r>
  <r>
    <x v="4"/>
    <x v="1"/>
    <x v="1"/>
    <s v="J0170"/>
    <x v="1"/>
    <x v="2"/>
    <n v="5984"/>
    <n v="5331"/>
    <n v="3235436"/>
    <n v="1.6"/>
    <n v="1.8"/>
    <n v="1.1000000000000001"/>
  </r>
  <r>
    <x v="4"/>
    <x v="1"/>
    <x v="1"/>
    <s v="J1200"/>
    <x v="2"/>
    <x v="2"/>
    <n v="34102"/>
    <n v="10742"/>
    <n v="3235436"/>
    <n v="3.3"/>
    <n v="10.5"/>
    <n v="3.2"/>
  </r>
  <r>
    <x v="4"/>
    <x v="1"/>
    <x v="0"/>
    <n v="92950"/>
    <x v="0"/>
    <x v="2"/>
    <n v="205"/>
    <n v="188"/>
    <n v="3384031"/>
    <n v="0.1"/>
    <n v="0.1"/>
    <n v="1.1000000000000001"/>
  </r>
  <r>
    <x v="4"/>
    <x v="1"/>
    <x v="0"/>
    <s v="J0170"/>
    <x v="1"/>
    <x v="2"/>
    <n v="7428"/>
    <n v="6175"/>
    <n v="3384031"/>
    <n v="1.8"/>
    <n v="2.2000000000000002"/>
    <n v="1.2"/>
  </r>
  <r>
    <x v="4"/>
    <x v="1"/>
    <x v="0"/>
    <s v="J1200"/>
    <x v="2"/>
    <x v="2"/>
    <n v="38547"/>
    <n v="12034"/>
    <n v="3384031"/>
    <n v="3.6"/>
    <n v="11.4"/>
    <n v="3.2"/>
  </r>
  <r>
    <x v="4"/>
    <x v="1"/>
    <x v="2"/>
    <n v="92950"/>
    <x v="0"/>
    <x v="2"/>
    <n v="179"/>
    <n v="168"/>
    <n v="3508216"/>
    <n v="0"/>
    <n v="0.1"/>
    <n v="1.1000000000000001"/>
  </r>
  <r>
    <x v="4"/>
    <x v="1"/>
    <x v="2"/>
    <s v="J0170"/>
    <x v="1"/>
    <x v="2"/>
    <n v="8099"/>
    <n v="7031"/>
    <n v="3508216"/>
    <n v="2"/>
    <n v="2.2999999999999998"/>
    <n v="1.2"/>
  </r>
  <r>
    <x v="4"/>
    <x v="1"/>
    <x v="2"/>
    <s v="J1200"/>
    <x v="2"/>
    <x v="2"/>
    <n v="37932"/>
    <n v="12941"/>
    <n v="3508216"/>
    <n v="3.7"/>
    <n v="10.8"/>
    <n v="2.9"/>
  </r>
  <r>
    <x v="4"/>
    <x v="1"/>
    <x v="4"/>
    <n v="92950"/>
    <x v="0"/>
    <x v="2"/>
    <n v="172"/>
    <n v="159"/>
    <n v="3671994"/>
    <n v="0"/>
    <n v="0"/>
    <n v="1.1000000000000001"/>
  </r>
  <r>
    <x v="4"/>
    <x v="1"/>
    <x v="4"/>
    <s v="J0170"/>
    <x v="1"/>
    <x v="2"/>
    <n v="7443"/>
    <n v="6602"/>
    <n v="3671994"/>
    <n v="1.8"/>
    <n v="2"/>
    <n v="1.1000000000000001"/>
  </r>
  <r>
    <x v="4"/>
    <x v="1"/>
    <x v="4"/>
    <s v="J1200"/>
    <x v="2"/>
    <x v="2"/>
    <n v="33048"/>
    <n v="11720"/>
    <n v="3671994"/>
    <n v="3.2"/>
    <n v="9"/>
    <n v="2.8"/>
  </r>
  <r>
    <x v="6"/>
    <x v="0"/>
    <x v="3"/>
    <s v="J0170"/>
    <x v="1"/>
    <x v="2"/>
    <n v="225"/>
    <n v="211"/>
    <n v="648256"/>
    <n v="0.3"/>
    <n v="0.3"/>
    <n v="1.1000000000000001"/>
  </r>
  <r>
    <x v="6"/>
    <x v="0"/>
    <x v="3"/>
    <s v="J1200"/>
    <x v="2"/>
    <x v="2"/>
    <n v="351"/>
    <n v="178"/>
    <n v="648256"/>
    <n v="0.3"/>
    <n v="0.5"/>
    <n v="2"/>
  </r>
  <r>
    <x v="6"/>
    <x v="0"/>
    <x v="1"/>
    <n v="92950"/>
    <x v="0"/>
    <x v="2"/>
    <n v="3"/>
    <n v="2"/>
    <n v="672199"/>
    <n v="0"/>
    <n v="0"/>
    <n v="1.5"/>
  </r>
  <r>
    <x v="6"/>
    <x v="0"/>
    <x v="1"/>
    <s v="J0170"/>
    <x v="1"/>
    <x v="2"/>
    <n v="281"/>
    <n v="251"/>
    <n v="672199"/>
    <n v="0.4"/>
    <n v="0.4"/>
    <n v="1.1000000000000001"/>
  </r>
  <r>
    <x v="6"/>
    <x v="0"/>
    <x v="1"/>
    <s v="J1200"/>
    <x v="2"/>
    <x v="2"/>
    <n v="408"/>
    <n v="197"/>
    <n v="672199"/>
    <n v="0.3"/>
    <n v="0.6"/>
    <n v="2.1"/>
  </r>
  <r>
    <x v="6"/>
    <x v="0"/>
    <x v="0"/>
    <n v="92950"/>
    <x v="0"/>
    <x v="2"/>
    <n v="1"/>
    <n v="1"/>
    <n v="686686"/>
    <n v="0"/>
    <n v="0"/>
    <n v="1"/>
  </r>
  <r>
    <x v="6"/>
    <x v="0"/>
    <x v="0"/>
    <s v="J0170"/>
    <x v="1"/>
    <x v="2"/>
    <n v="277"/>
    <n v="235"/>
    <n v="686686"/>
    <n v="0.3"/>
    <n v="0.4"/>
    <n v="1.2"/>
  </r>
  <r>
    <x v="6"/>
    <x v="0"/>
    <x v="0"/>
    <s v="J1200"/>
    <x v="2"/>
    <x v="2"/>
    <n v="458"/>
    <n v="221"/>
    <n v="686686"/>
    <n v="0.3"/>
    <n v="0.7"/>
    <n v="2.1"/>
  </r>
  <r>
    <x v="6"/>
    <x v="0"/>
    <x v="2"/>
    <s v="J0170"/>
    <x v="1"/>
    <x v="2"/>
    <n v="301"/>
    <n v="263"/>
    <n v="694764"/>
    <n v="0.4"/>
    <n v="0.4"/>
    <n v="1.1000000000000001"/>
  </r>
  <r>
    <x v="6"/>
    <x v="0"/>
    <x v="2"/>
    <s v="J1200"/>
    <x v="2"/>
    <x v="2"/>
    <n v="449"/>
    <n v="240"/>
    <n v="694764"/>
    <n v="0.3"/>
    <n v="0.6"/>
    <n v="1.9"/>
  </r>
  <r>
    <x v="6"/>
    <x v="0"/>
    <x v="4"/>
    <n v="92950"/>
    <x v="0"/>
    <x v="2"/>
    <n v="2"/>
    <n v="2"/>
    <n v="715526"/>
    <n v="0"/>
    <n v="0"/>
    <n v="1"/>
  </r>
  <r>
    <x v="6"/>
    <x v="0"/>
    <x v="4"/>
    <s v="J0170"/>
    <x v="1"/>
    <x v="2"/>
    <n v="254"/>
    <n v="235"/>
    <n v="715526"/>
    <n v="0.3"/>
    <n v="0.4"/>
    <n v="1.1000000000000001"/>
  </r>
  <r>
    <x v="6"/>
    <x v="0"/>
    <x v="4"/>
    <s v="J1200"/>
    <x v="2"/>
    <x v="2"/>
    <n v="434"/>
    <n v="203"/>
    <n v="715526"/>
    <n v="0.3"/>
    <n v="0.6"/>
    <n v="2.1"/>
  </r>
  <r>
    <x v="6"/>
    <x v="1"/>
    <x v="3"/>
    <n v="92950"/>
    <x v="0"/>
    <x v="2"/>
    <n v="1"/>
    <n v="1"/>
    <n v="679673"/>
    <n v="0"/>
    <n v="0"/>
    <n v="1"/>
  </r>
  <r>
    <x v="6"/>
    <x v="1"/>
    <x v="3"/>
    <s v="J0170"/>
    <x v="1"/>
    <x v="2"/>
    <n v="364"/>
    <n v="323"/>
    <n v="679673"/>
    <n v="0.5"/>
    <n v="0.5"/>
    <n v="1.1000000000000001"/>
  </r>
  <r>
    <x v="6"/>
    <x v="1"/>
    <x v="3"/>
    <s v="J1200"/>
    <x v="2"/>
    <x v="2"/>
    <n v="404"/>
    <n v="241"/>
    <n v="679673"/>
    <n v="0.4"/>
    <n v="0.6"/>
    <n v="1.7"/>
  </r>
  <r>
    <x v="6"/>
    <x v="1"/>
    <x v="1"/>
    <n v="92950"/>
    <x v="0"/>
    <x v="2"/>
    <n v="2"/>
    <n v="2"/>
    <n v="704828"/>
    <n v="0"/>
    <n v="0"/>
    <n v="1"/>
  </r>
  <r>
    <x v="6"/>
    <x v="1"/>
    <x v="1"/>
    <s v="J0170"/>
    <x v="1"/>
    <x v="2"/>
    <n v="410"/>
    <n v="367"/>
    <n v="704828"/>
    <n v="0.5"/>
    <n v="0.6"/>
    <n v="1.1000000000000001"/>
  </r>
  <r>
    <x v="6"/>
    <x v="1"/>
    <x v="1"/>
    <s v="J1200"/>
    <x v="2"/>
    <x v="2"/>
    <n v="675"/>
    <n v="309"/>
    <n v="704828"/>
    <n v="0.4"/>
    <n v="1"/>
    <n v="2.2000000000000002"/>
  </r>
  <r>
    <x v="6"/>
    <x v="1"/>
    <x v="0"/>
    <n v="92950"/>
    <x v="0"/>
    <x v="2"/>
    <n v="2"/>
    <n v="2"/>
    <n v="719754"/>
    <n v="0"/>
    <n v="0"/>
    <n v="1"/>
  </r>
  <r>
    <x v="6"/>
    <x v="1"/>
    <x v="0"/>
    <s v="J0170"/>
    <x v="1"/>
    <x v="2"/>
    <n v="430"/>
    <n v="391"/>
    <n v="719754"/>
    <n v="0.5"/>
    <n v="0.6"/>
    <n v="1.1000000000000001"/>
  </r>
  <r>
    <x v="6"/>
    <x v="1"/>
    <x v="0"/>
    <s v="J1200"/>
    <x v="2"/>
    <x v="2"/>
    <n v="645"/>
    <n v="315"/>
    <n v="719754"/>
    <n v="0.4"/>
    <n v="0.9"/>
    <n v="2"/>
  </r>
  <r>
    <x v="6"/>
    <x v="1"/>
    <x v="2"/>
    <n v="92950"/>
    <x v="0"/>
    <x v="2"/>
    <n v="2"/>
    <n v="2"/>
    <n v="726364"/>
    <n v="0"/>
    <n v="0"/>
    <n v="1"/>
  </r>
  <r>
    <x v="6"/>
    <x v="1"/>
    <x v="2"/>
    <s v="J0170"/>
    <x v="1"/>
    <x v="2"/>
    <n v="407"/>
    <n v="375"/>
    <n v="726364"/>
    <n v="0.5"/>
    <n v="0.6"/>
    <n v="1.1000000000000001"/>
  </r>
  <r>
    <x v="6"/>
    <x v="1"/>
    <x v="2"/>
    <s v="J1200"/>
    <x v="2"/>
    <x v="2"/>
    <n v="782"/>
    <n v="329"/>
    <n v="726364"/>
    <n v="0.5"/>
    <n v="1.1000000000000001"/>
    <n v="2.4"/>
  </r>
  <r>
    <x v="6"/>
    <x v="1"/>
    <x v="4"/>
    <n v="92950"/>
    <x v="0"/>
    <x v="2"/>
    <n v="1"/>
    <n v="1"/>
    <n v="749038"/>
    <n v="0"/>
    <n v="0"/>
    <n v="1"/>
  </r>
  <r>
    <x v="6"/>
    <x v="1"/>
    <x v="4"/>
    <s v="J0170"/>
    <x v="1"/>
    <x v="2"/>
    <n v="389"/>
    <n v="361"/>
    <n v="749038"/>
    <n v="0.5"/>
    <n v="0.5"/>
    <n v="1.1000000000000001"/>
  </r>
  <r>
    <x v="6"/>
    <x v="1"/>
    <x v="4"/>
    <s v="J1200"/>
    <x v="2"/>
    <x v="2"/>
    <n v="667"/>
    <n v="285"/>
    <n v="749038"/>
    <n v="0.4"/>
    <n v="0.9"/>
    <n v="2.2999999999999998"/>
  </r>
  <r>
    <x v="7"/>
    <x v="0"/>
    <x v="3"/>
    <n v="92950"/>
    <x v="0"/>
    <x v="2"/>
    <n v="47"/>
    <n v="42"/>
    <n v="629152"/>
    <n v="0.1"/>
    <n v="0.1"/>
    <n v="1.1000000000000001"/>
  </r>
  <r>
    <x v="7"/>
    <x v="0"/>
    <x v="3"/>
    <s v="J0170"/>
    <x v="1"/>
    <x v="2"/>
    <n v="3314"/>
    <n v="2483"/>
    <n v="629152"/>
    <n v="3.9"/>
    <n v="5.3"/>
    <n v="1.3"/>
  </r>
  <r>
    <x v="7"/>
    <x v="0"/>
    <x v="3"/>
    <s v="J1200"/>
    <x v="2"/>
    <x v="2"/>
    <n v="19289"/>
    <n v="4532"/>
    <n v="629152"/>
    <n v="7.2"/>
    <n v="30.7"/>
    <n v="4.3"/>
  </r>
  <r>
    <x v="7"/>
    <x v="0"/>
    <x v="1"/>
    <n v="92950"/>
    <x v="0"/>
    <x v="2"/>
    <n v="30"/>
    <n v="28"/>
    <n v="657814"/>
    <n v="0"/>
    <n v="0"/>
    <n v="1.1000000000000001"/>
  </r>
  <r>
    <x v="7"/>
    <x v="0"/>
    <x v="1"/>
    <s v="J0170"/>
    <x v="1"/>
    <x v="2"/>
    <n v="3559"/>
    <n v="2820"/>
    <n v="657814"/>
    <n v="4.3"/>
    <n v="5.4"/>
    <n v="1.3"/>
  </r>
  <r>
    <x v="7"/>
    <x v="0"/>
    <x v="1"/>
    <s v="J1200"/>
    <x v="2"/>
    <x v="2"/>
    <n v="20634"/>
    <n v="5162"/>
    <n v="657814"/>
    <n v="7.8"/>
    <n v="31.4"/>
    <n v="4"/>
  </r>
  <r>
    <x v="7"/>
    <x v="0"/>
    <x v="0"/>
    <n v="92950"/>
    <x v="0"/>
    <x v="2"/>
    <n v="32"/>
    <n v="29"/>
    <n v="689374"/>
    <n v="0"/>
    <n v="0"/>
    <n v="1.1000000000000001"/>
  </r>
  <r>
    <x v="7"/>
    <x v="0"/>
    <x v="0"/>
    <s v="J0170"/>
    <x v="1"/>
    <x v="2"/>
    <n v="4596"/>
    <n v="3234"/>
    <n v="689374"/>
    <n v="4.7"/>
    <n v="6.7"/>
    <n v="1.4"/>
  </r>
  <r>
    <x v="7"/>
    <x v="0"/>
    <x v="0"/>
    <s v="J1200"/>
    <x v="2"/>
    <x v="2"/>
    <n v="22744"/>
    <n v="5622"/>
    <n v="689374"/>
    <n v="8.1999999999999993"/>
    <n v="33"/>
    <n v="4"/>
  </r>
  <r>
    <x v="7"/>
    <x v="0"/>
    <x v="2"/>
    <n v="92950"/>
    <x v="0"/>
    <x v="2"/>
    <n v="25"/>
    <n v="23"/>
    <n v="729168"/>
    <n v="0"/>
    <n v="0"/>
    <n v="1.1000000000000001"/>
  </r>
  <r>
    <x v="7"/>
    <x v="0"/>
    <x v="2"/>
    <s v="J0170"/>
    <x v="1"/>
    <x v="2"/>
    <n v="4212"/>
    <n v="3326"/>
    <n v="729168"/>
    <n v="4.5999999999999996"/>
    <n v="5.8"/>
    <n v="1.3"/>
  </r>
  <r>
    <x v="7"/>
    <x v="0"/>
    <x v="2"/>
    <s v="J1200"/>
    <x v="2"/>
    <x v="2"/>
    <n v="22998"/>
    <n v="5853"/>
    <n v="729168"/>
    <n v="8"/>
    <n v="31.5"/>
    <n v="3.9"/>
  </r>
  <r>
    <x v="7"/>
    <x v="0"/>
    <x v="4"/>
    <n v="92950"/>
    <x v="0"/>
    <x v="2"/>
    <n v="22"/>
    <n v="22"/>
    <n v="759348"/>
    <n v="0"/>
    <n v="0"/>
    <n v="1"/>
  </r>
  <r>
    <x v="7"/>
    <x v="0"/>
    <x v="4"/>
    <s v="J0170"/>
    <x v="1"/>
    <x v="2"/>
    <n v="3872"/>
    <n v="3085"/>
    <n v="759348"/>
    <n v="4.0999999999999996"/>
    <n v="5.0999999999999996"/>
    <n v="1.3"/>
  </r>
  <r>
    <x v="7"/>
    <x v="0"/>
    <x v="4"/>
    <s v="J1200"/>
    <x v="2"/>
    <x v="2"/>
    <n v="18095"/>
    <n v="4988"/>
    <n v="759348"/>
    <n v="6.6"/>
    <n v="23.8"/>
    <n v="3.6"/>
  </r>
  <r>
    <x v="7"/>
    <x v="1"/>
    <x v="3"/>
    <n v="92950"/>
    <x v="0"/>
    <x v="2"/>
    <n v="98"/>
    <n v="89"/>
    <n v="566529"/>
    <n v="0.2"/>
    <n v="0.2"/>
    <n v="1.1000000000000001"/>
  </r>
  <r>
    <x v="7"/>
    <x v="1"/>
    <x v="3"/>
    <s v="J0170"/>
    <x v="1"/>
    <x v="2"/>
    <n v="2535"/>
    <n v="1981"/>
    <n v="566529"/>
    <n v="3.5"/>
    <n v="4.5"/>
    <n v="1.3"/>
  </r>
  <r>
    <x v="7"/>
    <x v="1"/>
    <x v="3"/>
    <s v="J1200"/>
    <x v="2"/>
    <x v="2"/>
    <n v="15379"/>
    <n v="3623"/>
    <n v="566529"/>
    <n v="6.4"/>
    <n v="27.1"/>
    <n v="4.2"/>
  </r>
  <r>
    <x v="7"/>
    <x v="1"/>
    <x v="1"/>
    <n v="92950"/>
    <x v="0"/>
    <x v="2"/>
    <n v="77"/>
    <n v="72"/>
    <n v="596943"/>
    <n v="0.1"/>
    <n v="0.1"/>
    <n v="1.1000000000000001"/>
  </r>
  <r>
    <x v="7"/>
    <x v="1"/>
    <x v="1"/>
    <s v="J0170"/>
    <x v="1"/>
    <x v="2"/>
    <n v="2947"/>
    <n v="2406"/>
    <n v="596943"/>
    <n v="4"/>
    <n v="4.9000000000000004"/>
    <n v="1.2"/>
  </r>
  <r>
    <x v="7"/>
    <x v="1"/>
    <x v="1"/>
    <s v="J1200"/>
    <x v="2"/>
    <x v="2"/>
    <n v="16476"/>
    <n v="4189"/>
    <n v="596943"/>
    <n v="7"/>
    <n v="27.6"/>
    <n v="3.9"/>
  </r>
  <r>
    <x v="7"/>
    <x v="1"/>
    <x v="0"/>
    <n v="92950"/>
    <x v="0"/>
    <x v="2"/>
    <n v="72"/>
    <n v="66"/>
    <n v="630964"/>
    <n v="0.1"/>
    <n v="0.1"/>
    <n v="1.1000000000000001"/>
  </r>
  <r>
    <x v="7"/>
    <x v="1"/>
    <x v="0"/>
    <s v="J0170"/>
    <x v="1"/>
    <x v="2"/>
    <n v="3690"/>
    <n v="2680"/>
    <n v="630964"/>
    <n v="4.2"/>
    <n v="5.8"/>
    <n v="1.4"/>
  </r>
  <r>
    <x v="7"/>
    <x v="1"/>
    <x v="0"/>
    <s v="J1200"/>
    <x v="2"/>
    <x v="2"/>
    <n v="17848"/>
    <n v="4463"/>
    <n v="630964"/>
    <n v="7.1"/>
    <n v="28.3"/>
    <n v="4"/>
  </r>
  <r>
    <x v="7"/>
    <x v="1"/>
    <x v="2"/>
    <n v="92950"/>
    <x v="0"/>
    <x v="2"/>
    <n v="79"/>
    <n v="71"/>
    <n v="672205"/>
    <n v="0.1"/>
    <n v="0.1"/>
    <n v="1.1000000000000001"/>
  </r>
  <r>
    <x v="7"/>
    <x v="1"/>
    <x v="2"/>
    <s v="J0170"/>
    <x v="1"/>
    <x v="2"/>
    <n v="3594"/>
    <n v="2920"/>
    <n v="672205"/>
    <n v="4.3"/>
    <n v="5.3"/>
    <n v="1.2"/>
  </r>
  <r>
    <x v="7"/>
    <x v="1"/>
    <x v="2"/>
    <s v="J1200"/>
    <x v="2"/>
    <x v="2"/>
    <n v="17335"/>
    <n v="4683"/>
    <n v="672205"/>
    <n v="7"/>
    <n v="25.8"/>
    <n v="3.7"/>
  </r>
  <r>
    <x v="7"/>
    <x v="1"/>
    <x v="4"/>
    <n v="92950"/>
    <x v="0"/>
    <x v="2"/>
    <n v="49"/>
    <n v="45"/>
    <n v="700063"/>
    <n v="0.1"/>
    <n v="0.1"/>
    <n v="1.1000000000000001"/>
  </r>
  <r>
    <x v="7"/>
    <x v="1"/>
    <x v="4"/>
    <s v="J0170"/>
    <x v="1"/>
    <x v="2"/>
    <n v="3194"/>
    <n v="2616"/>
    <n v="700063"/>
    <n v="3.7"/>
    <n v="4.5999999999999996"/>
    <n v="1.2"/>
  </r>
  <r>
    <x v="7"/>
    <x v="1"/>
    <x v="4"/>
    <s v="J1200"/>
    <x v="2"/>
    <x v="2"/>
    <n v="13910"/>
    <n v="3924"/>
    <n v="700063"/>
    <n v="5.6"/>
    <n v="19.899999999999999"/>
    <n v="3.5"/>
  </r>
  <r>
    <x v="8"/>
    <x v="0"/>
    <x v="3"/>
    <n v="92950"/>
    <x v="0"/>
    <x v="2"/>
    <n v="127"/>
    <n v="119"/>
    <n v="673128"/>
    <n v="0.2"/>
    <n v="0.2"/>
    <n v="1.1000000000000001"/>
  </r>
  <r>
    <x v="8"/>
    <x v="0"/>
    <x v="3"/>
    <s v="J0170"/>
    <x v="1"/>
    <x v="2"/>
    <n v="4234"/>
    <n v="3092"/>
    <n v="673128"/>
    <n v="4.5999999999999996"/>
    <n v="6.3"/>
    <n v="1.4"/>
  </r>
  <r>
    <x v="8"/>
    <x v="0"/>
    <x v="3"/>
    <s v="J1200"/>
    <x v="2"/>
    <x v="2"/>
    <n v="13894"/>
    <n v="3269"/>
    <n v="673128"/>
    <n v="4.9000000000000004"/>
    <n v="20.6"/>
    <n v="4.3"/>
  </r>
  <r>
    <x v="8"/>
    <x v="0"/>
    <x v="1"/>
    <n v="92950"/>
    <x v="0"/>
    <x v="2"/>
    <n v="102"/>
    <n v="92"/>
    <n v="683319"/>
    <n v="0.1"/>
    <n v="0.1"/>
    <n v="1.1000000000000001"/>
  </r>
  <r>
    <x v="8"/>
    <x v="0"/>
    <x v="1"/>
    <s v="J0170"/>
    <x v="1"/>
    <x v="2"/>
    <n v="4524"/>
    <n v="3508"/>
    <n v="683319"/>
    <n v="5.0999999999999996"/>
    <n v="6.6"/>
    <n v="1.3"/>
  </r>
  <r>
    <x v="8"/>
    <x v="0"/>
    <x v="1"/>
    <s v="J1200"/>
    <x v="2"/>
    <x v="2"/>
    <n v="14069"/>
    <n v="3606"/>
    <n v="683319"/>
    <n v="5.3"/>
    <n v="20.6"/>
    <n v="3.9"/>
  </r>
  <r>
    <x v="8"/>
    <x v="0"/>
    <x v="0"/>
    <n v="92950"/>
    <x v="0"/>
    <x v="2"/>
    <n v="101"/>
    <n v="96"/>
    <n v="689942"/>
    <n v="0.1"/>
    <n v="0.1"/>
    <n v="1.1000000000000001"/>
  </r>
  <r>
    <x v="8"/>
    <x v="0"/>
    <x v="0"/>
    <s v="J0170"/>
    <x v="1"/>
    <x v="2"/>
    <n v="5343"/>
    <n v="3715"/>
    <n v="689942"/>
    <n v="5.4"/>
    <n v="7.7"/>
    <n v="1.4"/>
  </r>
  <r>
    <x v="8"/>
    <x v="0"/>
    <x v="0"/>
    <s v="J1200"/>
    <x v="2"/>
    <x v="2"/>
    <n v="15331"/>
    <n v="3959"/>
    <n v="689942"/>
    <n v="5.7"/>
    <n v="22.2"/>
    <n v="3.9"/>
  </r>
  <r>
    <x v="8"/>
    <x v="0"/>
    <x v="2"/>
    <n v="92950"/>
    <x v="0"/>
    <x v="2"/>
    <n v="76"/>
    <n v="70"/>
    <n v="700673"/>
    <n v="0.1"/>
    <n v="0.1"/>
    <n v="1.1000000000000001"/>
  </r>
  <r>
    <x v="8"/>
    <x v="0"/>
    <x v="2"/>
    <s v="J0170"/>
    <x v="1"/>
    <x v="2"/>
    <n v="4330"/>
    <n v="3410"/>
    <n v="700673"/>
    <n v="4.9000000000000004"/>
    <n v="6.2"/>
    <n v="1.3"/>
  </r>
  <r>
    <x v="8"/>
    <x v="0"/>
    <x v="2"/>
    <s v="J1200"/>
    <x v="2"/>
    <x v="2"/>
    <n v="16475"/>
    <n v="4215"/>
    <n v="700673"/>
    <n v="6"/>
    <n v="23.5"/>
    <n v="3.9"/>
  </r>
  <r>
    <x v="8"/>
    <x v="0"/>
    <x v="4"/>
    <n v="92950"/>
    <x v="0"/>
    <x v="2"/>
    <n v="60"/>
    <n v="58"/>
    <n v="715593"/>
    <n v="0.1"/>
    <n v="0.1"/>
    <n v="1"/>
  </r>
  <r>
    <x v="8"/>
    <x v="0"/>
    <x v="4"/>
    <s v="J0170"/>
    <x v="1"/>
    <x v="2"/>
    <n v="3882"/>
    <n v="3060"/>
    <n v="715593"/>
    <n v="4.3"/>
    <n v="5.4"/>
    <n v="1.3"/>
  </r>
  <r>
    <x v="8"/>
    <x v="0"/>
    <x v="4"/>
    <s v="J1200"/>
    <x v="2"/>
    <x v="2"/>
    <n v="13221"/>
    <n v="3572"/>
    <n v="715593"/>
    <n v="5"/>
    <n v="18.5"/>
    <n v="3.7"/>
  </r>
  <r>
    <x v="8"/>
    <x v="1"/>
    <x v="3"/>
    <n v="92950"/>
    <x v="0"/>
    <x v="2"/>
    <n v="126"/>
    <n v="119"/>
    <n v="408535"/>
    <n v="0.3"/>
    <n v="0.3"/>
    <n v="1.1000000000000001"/>
  </r>
  <r>
    <x v="8"/>
    <x v="1"/>
    <x v="3"/>
    <s v="J0170"/>
    <x v="1"/>
    <x v="2"/>
    <n v="2574"/>
    <n v="1947"/>
    <n v="408535"/>
    <n v="4.8"/>
    <n v="6.3"/>
    <n v="1.3"/>
  </r>
  <r>
    <x v="8"/>
    <x v="1"/>
    <x v="3"/>
    <s v="J1200"/>
    <x v="2"/>
    <x v="2"/>
    <n v="10621"/>
    <n v="2538"/>
    <n v="408535"/>
    <n v="6.2"/>
    <n v="26"/>
    <n v="4.2"/>
  </r>
  <r>
    <x v="8"/>
    <x v="1"/>
    <x v="1"/>
    <n v="92950"/>
    <x v="0"/>
    <x v="2"/>
    <n v="108"/>
    <n v="102"/>
    <n v="426867"/>
    <n v="0.2"/>
    <n v="0.3"/>
    <n v="1.1000000000000001"/>
  </r>
  <r>
    <x v="8"/>
    <x v="1"/>
    <x v="1"/>
    <s v="J0170"/>
    <x v="1"/>
    <x v="2"/>
    <n v="2930"/>
    <n v="2308"/>
    <n v="426867"/>
    <n v="5.4"/>
    <n v="6.9"/>
    <n v="1.3"/>
  </r>
  <r>
    <x v="8"/>
    <x v="1"/>
    <x v="1"/>
    <s v="J1200"/>
    <x v="2"/>
    <x v="2"/>
    <n v="11750"/>
    <n v="2978"/>
    <n v="426867"/>
    <n v="7"/>
    <n v="27.5"/>
    <n v="3.9"/>
  </r>
  <r>
    <x v="8"/>
    <x v="1"/>
    <x v="0"/>
    <n v="92950"/>
    <x v="0"/>
    <x v="2"/>
    <n v="100"/>
    <n v="93"/>
    <n v="441607"/>
    <n v="0.2"/>
    <n v="0.2"/>
    <n v="1.1000000000000001"/>
  </r>
  <r>
    <x v="8"/>
    <x v="1"/>
    <x v="0"/>
    <s v="J0170"/>
    <x v="1"/>
    <x v="2"/>
    <n v="3634"/>
    <n v="2573"/>
    <n v="441607"/>
    <n v="5.8"/>
    <n v="8.1999999999999993"/>
    <n v="1.4"/>
  </r>
  <r>
    <x v="8"/>
    <x v="1"/>
    <x v="0"/>
    <s v="J1200"/>
    <x v="2"/>
    <x v="2"/>
    <n v="13030"/>
    <n v="3232"/>
    <n v="441607"/>
    <n v="7.3"/>
    <n v="29.5"/>
    <n v="4"/>
  </r>
  <r>
    <x v="8"/>
    <x v="1"/>
    <x v="2"/>
    <n v="92950"/>
    <x v="0"/>
    <x v="2"/>
    <n v="106"/>
    <n v="102"/>
    <n v="462700"/>
    <n v="0.2"/>
    <n v="0.2"/>
    <n v="1"/>
  </r>
  <r>
    <x v="8"/>
    <x v="1"/>
    <x v="2"/>
    <s v="J0170"/>
    <x v="1"/>
    <x v="2"/>
    <n v="3215"/>
    <n v="2552"/>
    <n v="462700"/>
    <n v="5.5"/>
    <n v="6.9"/>
    <n v="1.3"/>
  </r>
  <r>
    <x v="8"/>
    <x v="1"/>
    <x v="2"/>
    <s v="J1200"/>
    <x v="2"/>
    <x v="2"/>
    <n v="12886"/>
    <n v="3375"/>
    <n v="462700"/>
    <n v="7.3"/>
    <n v="27.8"/>
    <n v="3.8"/>
  </r>
  <r>
    <x v="8"/>
    <x v="1"/>
    <x v="4"/>
    <n v="92950"/>
    <x v="0"/>
    <x v="2"/>
    <n v="78"/>
    <n v="73"/>
    <n v="481785"/>
    <n v="0.2"/>
    <n v="0.2"/>
    <n v="1.1000000000000001"/>
  </r>
  <r>
    <x v="8"/>
    <x v="1"/>
    <x v="4"/>
    <s v="J0170"/>
    <x v="1"/>
    <x v="2"/>
    <n v="2812"/>
    <n v="2237"/>
    <n v="481785"/>
    <n v="4.5999999999999996"/>
    <n v="5.8"/>
    <n v="1.3"/>
  </r>
  <r>
    <x v="8"/>
    <x v="1"/>
    <x v="4"/>
    <s v="J1200"/>
    <x v="2"/>
    <x v="2"/>
    <n v="10421"/>
    <n v="2755"/>
    <n v="481785"/>
    <n v="5.7"/>
    <n v="21.6"/>
    <n v="3.8"/>
  </r>
  <r>
    <x v="0"/>
    <x v="0"/>
    <x v="3"/>
    <n v="92950"/>
    <x v="0"/>
    <x v="2"/>
    <n v="1"/>
    <n v="1"/>
    <n v="4444"/>
    <n v="0.2"/>
    <n v="0.2"/>
    <n v="1"/>
  </r>
  <r>
    <x v="0"/>
    <x v="0"/>
    <x v="3"/>
    <s v="J0170"/>
    <x v="1"/>
    <x v="2"/>
    <n v="2"/>
    <n v="2"/>
    <n v="4444"/>
    <n v="0.5"/>
    <n v="0.5"/>
    <n v="1"/>
  </r>
  <r>
    <x v="0"/>
    <x v="0"/>
    <x v="1"/>
    <s v="J0170"/>
    <x v="1"/>
    <x v="2"/>
    <n v="5"/>
    <n v="4"/>
    <n v="4396"/>
    <n v="0.9"/>
    <n v="1.1000000000000001"/>
    <n v="1.2"/>
  </r>
  <r>
    <x v="0"/>
    <x v="0"/>
    <x v="0"/>
    <s v="J0170"/>
    <x v="1"/>
    <x v="2"/>
    <n v="4"/>
    <n v="2"/>
    <n v="4536"/>
    <n v="0.4"/>
    <n v="0.9"/>
    <n v="2"/>
  </r>
  <r>
    <x v="0"/>
    <x v="0"/>
    <x v="0"/>
    <s v="J1200"/>
    <x v="2"/>
    <x v="2"/>
    <n v="1"/>
    <n v="1"/>
    <n v="4536"/>
    <n v="0.2"/>
    <n v="0.2"/>
    <n v="1"/>
  </r>
  <r>
    <x v="0"/>
    <x v="0"/>
    <x v="2"/>
    <s v="J0170"/>
    <x v="1"/>
    <x v="2"/>
    <n v="4"/>
    <n v="3"/>
    <n v="4790"/>
    <n v="0.6"/>
    <n v="0.8"/>
    <n v="1.3"/>
  </r>
  <r>
    <x v="0"/>
    <x v="0"/>
    <x v="4"/>
    <s v="J0170"/>
    <x v="1"/>
    <x v="2"/>
    <n v="3"/>
    <n v="3"/>
    <n v="5343"/>
    <n v="0.6"/>
    <n v="0.6"/>
    <n v="1"/>
  </r>
  <r>
    <x v="0"/>
    <x v="1"/>
    <x v="3"/>
    <n v="92950"/>
    <x v="0"/>
    <x v="2"/>
    <n v="2"/>
    <n v="1"/>
    <n v="4611"/>
    <n v="0.2"/>
    <n v="0.4"/>
    <n v="2"/>
  </r>
  <r>
    <x v="0"/>
    <x v="1"/>
    <x v="3"/>
    <s v="J0170"/>
    <x v="1"/>
    <x v="2"/>
    <n v="7"/>
    <n v="7"/>
    <n v="4611"/>
    <n v="1.5"/>
    <n v="1.5"/>
    <n v="1"/>
  </r>
  <r>
    <x v="0"/>
    <x v="1"/>
    <x v="3"/>
    <s v="J1200"/>
    <x v="2"/>
    <x v="2"/>
    <n v="1"/>
    <n v="1"/>
    <n v="4611"/>
    <n v="0.2"/>
    <n v="0.2"/>
    <n v="1"/>
  </r>
  <r>
    <x v="0"/>
    <x v="1"/>
    <x v="1"/>
    <n v="92950"/>
    <x v="0"/>
    <x v="2"/>
    <n v="1"/>
    <n v="1"/>
    <n v="4577"/>
    <n v="0.2"/>
    <n v="0.2"/>
    <n v="1"/>
  </r>
  <r>
    <x v="0"/>
    <x v="1"/>
    <x v="1"/>
    <s v="J0170"/>
    <x v="1"/>
    <x v="2"/>
    <n v="9"/>
    <n v="6"/>
    <n v="4577"/>
    <n v="1.3"/>
    <n v="2"/>
    <n v="1.5"/>
  </r>
  <r>
    <x v="0"/>
    <x v="1"/>
    <x v="0"/>
    <s v="J0170"/>
    <x v="1"/>
    <x v="2"/>
    <n v="4"/>
    <n v="4"/>
    <n v="4775"/>
    <n v="0.8"/>
    <n v="0.8"/>
    <n v="1"/>
  </r>
  <r>
    <x v="0"/>
    <x v="1"/>
    <x v="2"/>
    <s v="J0170"/>
    <x v="1"/>
    <x v="2"/>
    <n v="10"/>
    <n v="7"/>
    <n v="5085"/>
    <n v="1.4"/>
    <n v="2"/>
    <n v="1.4"/>
  </r>
  <r>
    <x v="0"/>
    <x v="1"/>
    <x v="2"/>
    <s v="J1200"/>
    <x v="2"/>
    <x v="2"/>
    <n v="4"/>
    <n v="3"/>
    <n v="5085"/>
    <n v="0.6"/>
    <n v="0.8"/>
    <n v="1.3"/>
  </r>
  <r>
    <x v="0"/>
    <x v="1"/>
    <x v="4"/>
    <s v="J0170"/>
    <x v="1"/>
    <x v="2"/>
    <n v="3"/>
    <n v="2"/>
    <n v="5627"/>
    <n v="0.4"/>
    <n v="0.5"/>
    <n v="1.5"/>
  </r>
  <r>
    <x v="5"/>
    <x v="0"/>
    <x v="3"/>
    <s v="J0170"/>
    <x v="1"/>
    <x v="2"/>
    <n v="16"/>
    <n v="10"/>
    <n v="17502"/>
    <n v="0.6"/>
    <n v="0.9"/>
    <n v="1.6"/>
  </r>
  <r>
    <x v="5"/>
    <x v="0"/>
    <x v="3"/>
    <s v="J1200"/>
    <x v="2"/>
    <x v="2"/>
    <n v="14"/>
    <n v="10"/>
    <n v="17502"/>
    <n v="0.6"/>
    <n v="0.8"/>
    <n v="1.4"/>
  </r>
  <r>
    <x v="5"/>
    <x v="0"/>
    <x v="1"/>
    <s v="J0170"/>
    <x v="1"/>
    <x v="2"/>
    <n v="7"/>
    <n v="6"/>
    <n v="16589"/>
    <n v="0.4"/>
    <n v="0.4"/>
    <n v="1.2"/>
  </r>
  <r>
    <x v="5"/>
    <x v="0"/>
    <x v="1"/>
    <s v="J1200"/>
    <x v="2"/>
    <x v="2"/>
    <n v="24"/>
    <n v="16"/>
    <n v="16589"/>
    <n v="1"/>
    <n v="1.4"/>
    <n v="1.5"/>
  </r>
  <r>
    <x v="5"/>
    <x v="0"/>
    <x v="0"/>
    <n v="92950"/>
    <x v="0"/>
    <x v="2"/>
    <n v="3"/>
    <n v="1"/>
    <n v="16262"/>
    <n v="0.1"/>
    <n v="0.2"/>
    <n v="3"/>
  </r>
  <r>
    <x v="5"/>
    <x v="0"/>
    <x v="0"/>
    <s v="J0170"/>
    <x v="1"/>
    <x v="2"/>
    <n v="6"/>
    <n v="6"/>
    <n v="16262"/>
    <n v="0.4"/>
    <n v="0.4"/>
    <n v="1"/>
  </r>
  <r>
    <x v="5"/>
    <x v="0"/>
    <x v="0"/>
    <s v="J1200"/>
    <x v="2"/>
    <x v="2"/>
    <n v="6"/>
    <n v="5"/>
    <n v="16262"/>
    <n v="0.3"/>
    <n v="0.4"/>
    <n v="1.2"/>
  </r>
  <r>
    <x v="5"/>
    <x v="0"/>
    <x v="2"/>
    <s v="J0170"/>
    <x v="1"/>
    <x v="2"/>
    <n v="6"/>
    <n v="6"/>
    <n v="16477"/>
    <n v="0.4"/>
    <n v="0.4"/>
    <n v="1"/>
  </r>
  <r>
    <x v="5"/>
    <x v="0"/>
    <x v="2"/>
    <s v="J1200"/>
    <x v="2"/>
    <x v="2"/>
    <n v="9"/>
    <n v="8"/>
    <n v="16477"/>
    <n v="0.5"/>
    <n v="0.5"/>
    <n v="1.1000000000000001"/>
  </r>
  <r>
    <x v="5"/>
    <x v="0"/>
    <x v="4"/>
    <s v="J0170"/>
    <x v="1"/>
    <x v="2"/>
    <n v="5"/>
    <n v="5"/>
    <n v="17428"/>
    <n v="0.3"/>
    <n v="0.3"/>
    <n v="1"/>
  </r>
  <r>
    <x v="5"/>
    <x v="0"/>
    <x v="4"/>
    <s v="J1200"/>
    <x v="2"/>
    <x v="2"/>
    <n v="5"/>
    <n v="5"/>
    <n v="17428"/>
    <n v="0.3"/>
    <n v="0.3"/>
    <n v="1"/>
  </r>
  <r>
    <x v="5"/>
    <x v="1"/>
    <x v="3"/>
    <s v="J0170"/>
    <x v="1"/>
    <x v="2"/>
    <n v="12"/>
    <n v="11"/>
    <n v="18012"/>
    <n v="0.6"/>
    <n v="0.7"/>
    <n v="1.1000000000000001"/>
  </r>
  <r>
    <x v="5"/>
    <x v="1"/>
    <x v="3"/>
    <s v="J1200"/>
    <x v="2"/>
    <x v="2"/>
    <n v="8"/>
    <n v="6"/>
    <n v="18012"/>
    <n v="0.3"/>
    <n v="0.4"/>
    <n v="1.3"/>
  </r>
  <r>
    <x v="5"/>
    <x v="1"/>
    <x v="1"/>
    <s v="J0170"/>
    <x v="1"/>
    <x v="2"/>
    <n v="11"/>
    <n v="8"/>
    <n v="17173"/>
    <n v="0.5"/>
    <n v="0.6"/>
    <n v="1.4"/>
  </r>
  <r>
    <x v="5"/>
    <x v="1"/>
    <x v="1"/>
    <s v="J1200"/>
    <x v="2"/>
    <x v="2"/>
    <n v="97"/>
    <n v="16"/>
    <n v="17173"/>
    <n v="0.9"/>
    <n v="5.6"/>
    <n v="6.1"/>
  </r>
  <r>
    <x v="5"/>
    <x v="1"/>
    <x v="0"/>
    <s v="J0170"/>
    <x v="1"/>
    <x v="2"/>
    <n v="16"/>
    <n v="10"/>
    <n v="16855"/>
    <n v="0.6"/>
    <n v="0.9"/>
    <n v="1.6"/>
  </r>
  <r>
    <x v="5"/>
    <x v="1"/>
    <x v="0"/>
    <s v="J1200"/>
    <x v="2"/>
    <x v="2"/>
    <n v="21"/>
    <n v="13"/>
    <n v="16855"/>
    <n v="0.8"/>
    <n v="1.2"/>
    <n v="1.6"/>
  </r>
  <r>
    <x v="5"/>
    <x v="1"/>
    <x v="2"/>
    <s v="J0170"/>
    <x v="1"/>
    <x v="2"/>
    <n v="12"/>
    <n v="11"/>
    <n v="16964"/>
    <n v="0.6"/>
    <n v="0.7"/>
    <n v="1.1000000000000001"/>
  </r>
  <r>
    <x v="5"/>
    <x v="1"/>
    <x v="2"/>
    <s v="J1200"/>
    <x v="2"/>
    <x v="2"/>
    <n v="21"/>
    <n v="15"/>
    <n v="16964"/>
    <n v="0.9"/>
    <n v="1.2"/>
    <n v="1.4"/>
  </r>
  <r>
    <x v="5"/>
    <x v="1"/>
    <x v="4"/>
    <s v="J0170"/>
    <x v="1"/>
    <x v="2"/>
    <n v="7"/>
    <n v="5"/>
    <n v="18064"/>
    <n v="0.3"/>
    <n v="0.4"/>
    <n v="1.4"/>
  </r>
  <r>
    <x v="5"/>
    <x v="1"/>
    <x v="4"/>
    <s v="J1200"/>
    <x v="2"/>
    <x v="2"/>
    <n v="6"/>
    <n v="5"/>
    <n v="18064"/>
    <n v="0.3"/>
    <n v="0.3"/>
    <n v="1.2"/>
  </r>
  <r>
    <x v="1"/>
    <x v="0"/>
    <x v="3"/>
    <n v="92950"/>
    <x v="0"/>
    <x v="2"/>
    <n v="1"/>
    <n v="1"/>
    <n v="16523"/>
    <n v="0.1"/>
    <n v="0.1"/>
    <n v="1"/>
  </r>
  <r>
    <x v="1"/>
    <x v="0"/>
    <x v="3"/>
    <s v="J0170"/>
    <x v="1"/>
    <x v="2"/>
    <n v="9"/>
    <n v="6"/>
    <n v="16523"/>
    <n v="0.4"/>
    <n v="0.5"/>
    <n v="1.5"/>
  </r>
  <r>
    <x v="1"/>
    <x v="0"/>
    <x v="3"/>
    <s v="J1200"/>
    <x v="2"/>
    <x v="2"/>
    <n v="45"/>
    <n v="26"/>
    <n v="16523"/>
    <n v="1.6"/>
    <n v="2.7"/>
    <n v="1.7"/>
  </r>
  <r>
    <x v="1"/>
    <x v="0"/>
    <x v="1"/>
    <s v="J0170"/>
    <x v="1"/>
    <x v="2"/>
    <n v="11"/>
    <n v="9"/>
    <n v="16267"/>
    <n v="0.6"/>
    <n v="0.7"/>
    <n v="1.2"/>
  </r>
  <r>
    <x v="1"/>
    <x v="0"/>
    <x v="1"/>
    <s v="J1200"/>
    <x v="2"/>
    <x v="2"/>
    <n v="46"/>
    <n v="28"/>
    <n v="16267"/>
    <n v="1.7"/>
    <n v="2.8"/>
    <n v="1.6"/>
  </r>
  <r>
    <x v="1"/>
    <x v="0"/>
    <x v="0"/>
    <s v="J0170"/>
    <x v="1"/>
    <x v="2"/>
    <n v="11"/>
    <n v="7"/>
    <n v="16175"/>
    <n v="0.4"/>
    <n v="0.7"/>
    <n v="1.6"/>
  </r>
  <r>
    <x v="1"/>
    <x v="0"/>
    <x v="0"/>
    <s v="J1200"/>
    <x v="2"/>
    <x v="2"/>
    <n v="41"/>
    <n v="33"/>
    <n v="16175"/>
    <n v="2"/>
    <n v="2.5"/>
    <n v="1.2"/>
  </r>
  <r>
    <x v="1"/>
    <x v="0"/>
    <x v="2"/>
    <s v="J0170"/>
    <x v="1"/>
    <x v="2"/>
    <n v="17"/>
    <n v="10"/>
    <n v="16001"/>
    <n v="0.6"/>
    <n v="1.1000000000000001"/>
    <n v="1.7"/>
  </r>
  <r>
    <x v="1"/>
    <x v="0"/>
    <x v="2"/>
    <s v="J1200"/>
    <x v="2"/>
    <x v="2"/>
    <n v="70"/>
    <n v="33"/>
    <n v="16001"/>
    <n v="2.1"/>
    <n v="4.4000000000000004"/>
    <n v="2.1"/>
  </r>
  <r>
    <x v="1"/>
    <x v="0"/>
    <x v="4"/>
    <s v="J0170"/>
    <x v="1"/>
    <x v="2"/>
    <n v="15"/>
    <n v="9"/>
    <n v="16671"/>
    <n v="0.5"/>
    <n v="0.9"/>
    <n v="1.7"/>
  </r>
  <r>
    <x v="1"/>
    <x v="0"/>
    <x v="4"/>
    <s v="J1200"/>
    <x v="2"/>
    <x v="2"/>
    <n v="13"/>
    <n v="9"/>
    <n v="16671"/>
    <n v="0.5"/>
    <n v="0.8"/>
    <n v="1.4"/>
  </r>
  <r>
    <x v="1"/>
    <x v="1"/>
    <x v="3"/>
    <s v="J0170"/>
    <x v="1"/>
    <x v="2"/>
    <n v="16"/>
    <n v="12"/>
    <n v="17159"/>
    <n v="0.7"/>
    <n v="0.9"/>
    <n v="1.3"/>
  </r>
  <r>
    <x v="1"/>
    <x v="1"/>
    <x v="3"/>
    <s v="J1200"/>
    <x v="2"/>
    <x v="2"/>
    <n v="21"/>
    <n v="16"/>
    <n v="17159"/>
    <n v="0.9"/>
    <n v="1.2"/>
    <n v="1.3"/>
  </r>
  <r>
    <x v="1"/>
    <x v="1"/>
    <x v="1"/>
    <s v="J0170"/>
    <x v="1"/>
    <x v="2"/>
    <n v="9"/>
    <n v="6"/>
    <n v="16941"/>
    <n v="0.4"/>
    <n v="0.5"/>
    <n v="1.5"/>
  </r>
  <r>
    <x v="1"/>
    <x v="1"/>
    <x v="1"/>
    <s v="J1200"/>
    <x v="2"/>
    <x v="2"/>
    <n v="28"/>
    <n v="18"/>
    <n v="16941"/>
    <n v="1.1000000000000001"/>
    <n v="1.7"/>
    <n v="1.6"/>
  </r>
  <r>
    <x v="1"/>
    <x v="1"/>
    <x v="0"/>
    <s v="J0170"/>
    <x v="1"/>
    <x v="2"/>
    <n v="4"/>
    <n v="4"/>
    <n v="17128"/>
    <n v="0.2"/>
    <n v="0.2"/>
    <n v="1"/>
  </r>
  <r>
    <x v="1"/>
    <x v="1"/>
    <x v="0"/>
    <s v="J1200"/>
    <x v="2"/>
    <x v="2"/>
    <n v="55"/>
    <n v="18"/>
    <n v="17128"/>
    <n v="1.1000000000000001"/>
    <n v="3.2"/>
    <n v="3.1"/>
  </r>
  <r>
    <x v="1"/>
    <x v="1"/>
    <x v="2"/>
    <s v="J0170"/>
    <x v="1"/>
    <x v="2"/>
    <n v="19"/>
    <n v="12"/>
    <n v="16917"/>
    <n v="0.7"/>
    <n v="1.1000000000000001"/>
    <n v="1.6"/>
  </r>
  <r>
    <x v="1"/>
    <x v="1"/>
    <x v="2"/>
    <s v="J1200"/>
    <x v="2"/>
    <x v="2"/>
    <n v="30"/>
    <n v="17"/>
    <n v="16917"/>
    <n v="1"/>
    <n v="1.8"/>
    <n v="1.8"/>
  </r>
  <r>
    <x v="1"/>
    <x v="1"/>
    <x v="4"/>
    <s v="J0170"/>
    <x v="1"/>
    <x v="2"/>
    <n v="10"/>
    <n v="7"/>
    <n v="17450"/>
    <n v="0.4"/>
    <n v="0.6"/>
    <n v="1.4"/>
  </r>
  <r>
    <x v="1"/>
    <x v="1"/>
    <x v="4"/>
    <s v="J1200"/>
    <x v="2"/>
    <x v="2"/>
    <n v="19"/>
    <n v="11"/>
    <n v="17450"/>
    <n v="0.6"/>
    <n v="1.1000000000000001"/>
    <n v="1.7"/>
  </r>
  <r>
    <x v="2"/>
    <x v="0"/>
    <x v="3"/>
    <s v="J0170"/>
    <x v="1"/>
    <x v="2"/>
    <n v="10"/>
    <n v="4"/>
    <n v="11010"/>
    <n v="0.4"/>
    <n v="0.9"/>
    <n v="2.5"/>
  </r>
  <r>
    <x v="2"/>
    <x v="0"/>
    <x v="3"/>
    <s v="J1200"/>
    <x v="2"/>
    <x v="2"/>
    <n v="21"/>
    <n v="16"/>
    <n v="11010"/>
    <n v="1.5"/>
    <n v="1.9"/>
    <n v="1.3"/>
  </r>
  <r>
    <x v="2"/>
    <x v="0"/>
    <x v="1"/>
    <s v="J0170"/>
    <x v="1"/>
    <x v="2"/>
    <n v="5"/>
    <n v="3"/>
    <n v="11137"/>
    <n v="0.3"/>
    <n v="0.4"/>
    <n v="1.7"/>
  </r>
  <r>
    <x v="2"/>
    <x v="0"/>
    <x v="1"/>
    <s v="J1200"/>
    <x v="2"/>
    <x v="2"/>
    <n v="49"/>
    <n v="28"/>
    <n v="11137"/>
    <n v="2.5"/>
    <n v="4.4000000000000004"/>
    <n v="1.8"/>
  </r>
  <r>
    <x v="2"/>
    <x v="0"/>
    <x v="0"/>
    <s v="J0170"/>
    <x v="1"/>
    <x v="2"/>
    <n v="16"/>
    <n v="7"/>
    <n v="11317"/>
    <n v="0.6"/>
    <n v="1.4"/>
    <n v="2.2999999999999998"/>
  </r>
  <r>
    <x v="2"/>
    <x v="0"/>
    <x v="0"/>
    <s v="J1200"/>
    <x v="2"/>
    <x v="2"/>
    <n v="106"/>
    <n v="44"/>
    <n v="11317"/>
    <n v="3.9"/>
    <n v="9.4"/>
    <n v="2.4"/>
  </r>
  <r>
    <x v="2"/>
    <x v="0"/>
    <x v="2"/>
    <s v="J0170"/>
    <x v="1"/>
    <x v="2"/>
    <n v="10"/>
    <n v="7"/>
    <n v="11694"/>
    <n v="0.6"/>
    <n v="0.9"/>
    <n v="1.4"/>
  </r>
  <r>
    <x v="2"/>
    <x v="0"/>
    <x v="2"/>
    <s v="J1200"/>
    <x v="2"/>
    <x v="2"/>
    <n v="75"/>
    <n v="41"/>
    <n v="11694"/>
    <n v="3.5"/>
    <n v="6.4"/>
    <n v="1.8"/>
  </r>
  <r>
    <x v="2"/>
    <x v="0"/>
    <x v="4"/>
    <s v="J0170"/>
    <x v="1"/>
    <x v="2"/>
    <n v="1"/>
    <n v="1"/>
    <n v="12309"/>
    <n v="0.1"/>
    <n v="0.1"/>
    <n v="1"/>
  </r>
  <r>
    <x v="2"/>
    <x v="0"/>
    <x v="4"/>
    <s v="J1200"/>
    <x v="2"/>
    <x v="2"/>
    <n v="21"/>
    <n v="9"/>
    <n v="12309"/>
    <n v="0.7"/>
    <n v="1.7"/>
    <n v="2.2999999999999998"/>
  </r>
  <r>
    <x v="2"/>
    <x v="1"/>
    <x v="3"/>
    <s v="J1200"/>
    <x v="2"/>
    <x v="2"/>
    <n v="29"/>
    <n v="9"/>
    <n v="10331"/>
    <n v="0.9"/>
    <n v="2.8"/>
    <n v="3.2"/>
  </r>
  <r>
    <x v="2"/>
    <x v="1"/>
    <x v="1"/>
    <s v="J0170"/>
    <x v="1"/>
    <x v="2"/>
    <n v="4"/>
    <n v="4"/>
    <n v="10271"/>
    <n v="0.4"/>
    <n v="0.4"/>
    <n v="1"/>
  </r>
  <r>
    <x v="2"/>
    <x v="1"/>
    <x v="1"/>
    <s v="J1200"/>
    <x v="2"/>
    <x v="2"/>
    <n v="49"/>
    <n v="18"/>
    <n v="10271"/>
    <n v="1.8"/>
    <n v="4.8"/>
    <n v="2.7"/>
  </r>
  <r>
    <x v="2"/>
    <x v="1"/>
    <x v="0"/>
    <s v="J0170"/>
    <x v="1"/>
    <x v="2"/>
    <n v="6"/>
    <n v="3"/>
    <n v="10475"/>
    <n v="0.3"/>
    <n v="0.6"/>
    <n v="2"/>
  </r>
  <r>
    <x v="2"/>
    <x v="1"/>
    <x v="0"/>
    <s v="J1200"/>
    <x v="2"/>
    <x v="2"/>
    <n v="19"/>
    <n v="13"/>
    <n v="10475"/>
    <n v="1.2"/>
    <n v="1.8"/>
    <n v="1.5"/>
  </r>
  <r>
    <x v="2"/>
    <x v="1"/>
    <x v="2"/>
    <s v="J0170"/>
    <x v="1"/>
    <x v="2"/>
    <n v="5"/>
    <n v="4"/>
    <n v="10890"/>
    <n v="0.4"/>
    <n v="0.5"/>
    <n v="1.2"/>
  </r>
  <r>
    <x v="2"/>
    <x v="1"/>
    <x v="2"/>
    <s v="J1200"/>
    <x v="2"/>
    <x v="2"/>
    <n v="33"/>
    <n v="15"/>
    <n v="10890"/>
    <n v="1.4"/>
    <n v="3"/>
    <n v="2.2000000000000002"/>
  </r>
  <r>
    <x v="2"/>
    <x v="1"/>
    <x v="4"/>
    <s v="J0170"/>
    <x v="1"/>
    <x v="2"/>
    <n v="3"/>
    <n v="2"/>
    <n v="11893"/>
    <n v="0.2"/>
    <n v="0.3"/>
    <n v="1.5"/>
  </r>
  <r>
    <x v="2"/>
    <x v="1"/>
    <x v="4"/>
    <s v="J1200"/>
    <x v="2"/>
    <x v="2"/>
    <n v="5"/>
    <n v="4"/>
    <n v="11893"/>
    <n v="0.3"/>
    <n v="0.4"/>
    <n v="1.2"/>
  </r>
  <r>
    <x v="3"/>
    <x v="0"/>
    <x v="3"/>
    <s v="J0170"/>
    <x v="1"/>
    <x v="2"/>
    <n v="81"/>
    <n v="64"/>
    <n v="78648"/>
    <n v="0.8"/>
    <n v="1"/>
    <n v="1.3"/>
  </r>
  <r>
    <x v="3"/>
    <x v="0"/>
    <x v="3"/>
    <s v="J1200"/>
    <x v="2"/>
    <x v="2"/>
    <n v="523"/>
    <n v="242"/>
    <n v="78648"/>
    <n v="3.1"/>
    <n v="6.6"/>
    <n v="2.2000000000000002"/>
  </r>
  <r>
    <x v="3"/>
    <x v="0"/>
    <x v="1"/>
    <n v="92950"/>
    <x v="0"/>
    <x v="2"/>
    <n v="1"/>
    <n v="1"/>
    <n v="77393"/>
    <n v="0"/>
    <n v="0"/>
    <n v="1"/>
  </r>
  <r>
    <x v="3"/>
    <x v="0"/>
    <x v="1"/>
    <s v="J0170"/>
    <x v="1"/>
    <x v="2"/>
    <n v="104"/>
    <n v="67"/>
    <n v="77393"/>
    <n v="0.9"/>
    <n v="1.3"/>
    <n v="1.6"/>
  </r>
  <r>
    <x v="3"/>
    <x v="0"/>
    <x v="1"/>
    <s v="J1200"/>
    <x v="2"/>
    <x v="2"/>
    <n v="653"/>
    <n v="314"/>
    <n v="77393"/>
    <n v="4.0999999999999996"/>
    <n v="8.4"/>
    <n v="2.1"/>
  </r>
  <r>
    <x v="3"/>
    <x v="0"/>
    <x v="0"/>
    <s v="J0170"/>
    <x v="1"/>
    <x v="2"/>
    <n v="104"/>
    <n v="63"/>
    <n v="79231"/>
    <n v="0.8"/>
    <n v="1.3"/>
    <n v="1.7"/>
  </r>
  <r>
    <x v="3"/>
    <x v="0"/>
    <x v="0"/>
    <s v="J1200"/>
    <x v="2"/>
    <x v="2"/>
    <n v="834"/>
    <n v="321"/>
    <n v="79231"/>
    <n v="4.0999999999999996"/>
    <n v="10.5"/>
    <n v="2.6"/>
  </r>
  <r>
    <x v="3"/>
    <x v="0"/>
    <x v="2"/>
    <s v="J0170"/>
    <x v="1"/>
    <x v="2"/>
    <n v="106"/>
    <n v="68"/>
    <n v="83544"/>
    <n v="0.8"/>
    <n v="1.3"/>
    <n v="1.6"/>
  </r>
  <r>
    <x v="3"/>
    <x v="0"/>
    <x v="2"/>
    <s v="J1200"/>
    <x v="2"/>
    <x v="2"/>
    <n v="1189"/>
    <n v="391"/>
    <n v="83544"/>
    <n v="4.7"/>
    <n v="14.2"/>
    <n v="3"/>
  </r>
  <r>
    <x v="3"/>
    <x v="0"/>
    <x v="4"/>
    <s v="J0170"/>
    <x v="1"/>
    <x v="2"/>
    <n v="53"/>
    <n v="38"/>
    <n v="91919"/>
    <n v="0.4"/>
    <n v="0.6"/>
    <n v="1.4"/>
  </r>
  <r>
    <x v="3"/>
    <x v="0"/>
    <x v="4"/>
    <s v="J1200"/>
    <x v="2"/>
    <x v="2"/>
    <n v="467"/>
    <n v="130"/>
    <n v="91919"/>
    <n v="1.4"/>
    <n v="5.0999999999999996"/>
    <n v="3.6"/>
  </r>
  <r>
    <x v="3"/>
    <x v="1"/>
    <x v="3"/>
    <s v="J0170"/>
    <x v="1"/>
    <x v="2"/>
    <n v="38"/>
    <n v="30"/>
    <n v="62329"/>
    <n v="0.5"/>
    <n v="0.6"/>
    <n v="1.3"/>
  </r>
  <r>
    <x v="3"/>
    <x v="1"/>
    <x v="3"/>
    <s v="J1200"/>
    <x v="2"/>
    <x v="2"/>
    <n v="127"/>
    <n v="68"/>
    <n v="62329"/>
    <n v="1.1000000000000001"/>
    <n v="2"/>
    <n v="1.9"/>
  </r>
  <r>
    <x v="3"/>
    <x v="1"/>
    <x v="1"/>
    <s v="J0170"/>
    <x v="1"/>
    <x v="2"/>
    <n v="24"/>
    <n v="19"/>
    <n v="60830"/>
    <n v="0.3"/>
    <n v="0.4"/>
    <n v="1.3"/>
  </r>
  <r>
    <x v="3"/>
    <x v="1"/>
    <x v="1"/>
    <s v="J1200"/>
    <x v="2"/>
    <x v="2"/>
    <n v="234"/>
    <n v="82"/>
    <n v="60830"/>
    <n v="1.3"/>
    <n v="3.8"/>
    <n v="2.9"/>
  </r>
  <r>
    <x v="3"/>
    <x v="1"/>
    <x v="0"/>
    <s v="J0170"/>
    <x v="1"/>
    <x v="2"/>
    <n v="55"/>
    <n v="35"/>
    <n v="63248"/>
    <n v="0.6"/>
    <n v="0.9"/>
    <n v="1.6"/>
  </r>
  <r>
    <x v="3"/>
    <x v="1"/>
    <x v="0"/>
    <s v="J1200"/>
    <x v="2"/>
    <x v="2"/>
    <n v="205"/>
    <n v="100"/>
    <n v="63248"/>
    <n v="1.6"/>
    <n v="3.2"/>
    <n v="2"/>
  </r>
  <r>
    <x v="3"/>
    <x v="1"/>
    <x v="2"/>
    <s v="J0170"/>
    <x v="1"/>
    <x v="2"/>
    <n v="50"/>
    <n v="34"/>
    <n v="67658"/>
    <n v="0.5"/>
    <n v="0.7"/>
    <n v="1.5"/>
  </r>
  <r>
    <x v="3"/>
    <x v="1"/>
    <x v="2"/>
    <s v="J1200"/>
    <x v="2"/>
    <x v="2"/>
    <n v="269"/>
    <n v="124"/>
    <n v="67658"/>
    <n v="1.8"/>
    <n v="4"/>
    <n v="2.2000000000000002"/>
  </r>
  <r>
    <x v="3"/>
    <x v="1"/>
    <x v="4"/>
    <s v="J0170"/>
    <x v="1"/>
    <x v="2"/>
    <n v="12"/>
    <n v="10"/>
    <n v="75206"/>
    <n v="0.1"/>
    <n v="0.2"/>
    <n v="1.2"/>
  </r>
  <r>
    <x v="3"/>
    <x v="1"/>
    <x v="4"/>
    <s v="J1200"/>
    <x v="2"/>
    <x v="2"/>
    <n v="142"/>
    <n v="34"/>
    <n v="75206"/>
    <n v="0.5"/>
    <n v="1.9"/>
    <n v="4.2"/>
  </r>
  <r>
    <x v="9"/>
    <x v="0"/>
    <x v="3"/>
    <s v="J0170"/>
    <x v="1"/>
    <x v="2"/>
    <n v="2"/>
    <n v="1"/>
    <n v="7268"/>
    <n v="0.1"/>
    <n v="0.3"/>
    <n v="2"/>
  </r>
  <r>
    <x v="9"/>
    <x v="0"/>
    <x v="3"/>
    <s v="J1200"/>
    <x v="2"/>
    <x v="2"/>
    <n v="2"/>
    <n v="1"/>
    <n v="7268"/>
    <n v="0.1"/>
    <n v="0.3"/>
    <n v="2"/>
  </r>
  <r>
    <x v="9"/>
    <x v="0"/>
    <x v="1"/>
    <s v="J1200"/>
    <x v="2"/>
    <x v="2"/>
    <n v="4"/>
    <n v="3"/>
    <n v="7051"/>
    <n v="0.4"/>
    <n v="0.6"/>
    <n v="1.3"/>
  </r>
  <r>
    <x v="9"/>
    <x v="0"/>
    <x v="0"/>
    <s v="J1200"/>
    <x v="2"/>
    <x v="2"/>
    <n v="2"/>
    <n v="2"/>
    <n v="7126"/>
    <n v="0.3"/>
    <n v="0.3"/>
    <n v="1"/>
  </r>
  <r>
    <x v="9"/>
    <x v="0"/>
    <x v="2"/>
    <s v="J0170"/>
    <x v="1"/>
    <x v="2"/>
    <n v="1"/>
    <n v="1"/>
    <n v="7553"/>
    <n v="0.1"/>
    <n v="0.1"/>
    <n v="1"/>
  </r>
  <r>
    <x v="9"/>
    <x v="0"/>
    <x v="4"/>
    <s v="J0170"/>
    <x v="1"/>
    <x v="2"/>
    <n v="4"/>
    <n v="1"/>
    <n v="8333"/>
    <n v="0.1"/>
    <n v="0.5"/>
    <n v="4"/>
  </r>
  <r>
    <x v="9"/>
    <x v="0"/>
    <x v="4"/>
    <s v="J1200"/>
    <x v="2"/>
    <x v="2"/>
    <n v="1"/>
    <n v="1"/>
    <n v="8333"/>
    <n v="0.1"/>
    <n v="0.1"/>
    <n v="1"/>
  </r>
  <r>
    <x v="9"/>
    <x v="1"/>
    <x v="3"/>
    <s v="J0170"/>
    <x v="1"/>
    <x v="2"/>
    <n v="9"/>
    <n v="7"/>
    <n v="7632"/>
    <n v="0.9"/>
    <n v="1.2"/>
    <n v="1.3"/>
  </r>
  <r>
    <x v="9"/>
    <x v="1"/>
    <x v="3"/>
    <s v="J1200"/>
    <x v="2"/>
    <x v="2"/>
    <n v="4"/>
    <n v="3"/>
    <n v="7632"/>
    <n v="0.4"/>
    <n v="0.5"/>
    <n v="1.3"/>
  </r>
  <r>
    <x v="9"/>
    <x v="1"/>
    <x v="1"/>
    <s v="J0170"/>
    <x v="1"/>
    <x v="2"/>
    <n v="4"/>
    <n v="4"/>
    <n v="7366"/>
    <n v="0.5"/>
    <n v="0.5"/>
    <n v="1"/>
  </r>
  <r>
    <x v="9"/>
    <x v="1"/>
    <x v="1"/>
    <s v="J1200"/>
    <x v="2"/>
    <x v="2"/>
    <n v="1"/>
    <n v="1"/>
    <n v="7366"/>
    <n v="0.1"/>
    <n v="0.1"/>
    <n v="1"/>
  </r>
  <r>
    <x v="9"/>
    <x v="1"/>
    <x v="0"/>
    <s v="J0170"/>
    <x v="1"/>
    <x v="2"/>
    <n v="16"/>
    <n v="14"/>
    <n v="7457"/>
    <n v="1.9"/>
    <n v="2.1"/>
    <n v="1.1000000000000001"/>
  </r>
  <r>
    <x v="9"/>
    <x v="1"/>
    <x v="0"/>
    <s v="J1200"/>
    <x v="2"/>
    <x v="2"/>
    <n v="7"/>
    <n v="5"/>
    <n v="7457"/>
    <n v="0.7"/>
    <n v="0.9"/>
    <n v="1.4"/>
  </r>
  <r>
    <x v="9"/>
    <x v="1"/>
    <x v="2"/>
    <s v="J0170"/>
    <x v="1"/>
    <x v="2"/>
    <n v="4"/>
    <n v="3"/>
    <n v="7984"/>
    <n v="0.4"/>
    <n v="0.5"/>
    <n v="1.3"/>
  </r>
  <r>
    <x v="9"/>
    <x v="1"/>
    <x v="4"/>
    <s v="J0170"/>
    <x v="1"/>
    <x v="2"/>
    <n v="1"/>
    <n v="1"/>
    <n v="8598"/>
    <n v="0.1"/>
    <n v="0.1"/>
    <n v="1"/>
  </r>
  <r>
    <x v="4"/>
    <x v="0"/>
    <x v="3"/>
    <s v="J0170"/>
    <x v="1"/>
    <x v="2"/>
    <n v="64"/>
    <n v="43"/>
    <n v="93465"/>
    <n v="0.5"/>
    <n v="0.7"/>
    <n v="1.5"/>
  </r>
  <r>
    <x v="4"/>
    <x v="0"/>
    <x v="3"/>
    <s v="J1200"/>
    <x v="2"/>
    <x v="2"/>
    <n v="1192"/>
    <n v="381"/>
    <n v="93465"/>
    <n v="4.0999999999999996"/>
    <n v="12.8"/>
    <n v="3.1"/>
  </r>
  <r>
    <x v="4"/>
    <x v="0"/>
    <x v="1"/>
    <n v="92950"/>
    <x v="0"/>
    <x v="2"/>
    <n v="2"/>
    <n v="1"/>
    <n v="93252"/>
    <n v="0"/>
    <n v="0"/>
    <n v="2"/>
  </r>
  <r>
    <x v="4"/>
    <x v="0"/>
    <x v="1"/>
    <s v="J0170"/>
    <x v="1"/>
    <x v="2"/>
    <n v="65"/>
    <n v="44"/>
    <n v="93252"/>
    <n v="0.5"/>
    <n v="0.7"/>
    <n v="1.5"/>
  </r>
  <r>
    <x v="4"/>
    <x v="0"/>
    <x v="1"/>
    <s v="J1200"/>
    <x v="2"/>
    <x v="2"/>
    <n v="1256"/>
    <n v="369"/>
    <n v="93252"/>
    <n v="4"/>
    <n v="13.5"/>
    <n v="3.4"/>
  </r>
  <r>
    <x v="4"/>
    <x v="0"/>
    <x v="0"/>
    <s v="J0170"/>
    <x v="1"/>
    <x v="2"/>
    <n v="105"/>
    <n v="70"/>
    <n v="95092"/>
    <n v="0.7"/>
    <n v="1.1000000000000001"/>
    <n v="1.5"/>
  </r>
  <r>
    <x v="4"/>
    <x v="0"/>
    <x v="0"/>
    <s v="J1200"/>
    <x v="2"/>
    <x v="2"/>
    <n v="1193"/>
    <n v="378"/>
    <n v="95092"/>
    <n v="4"/>
    <n v="12.5"/>
    <n v="3.2"/>
  </r>
  <r>
    <x v="4"/>
    <x v="0"/>
    <x v="2"/>
    <s v="J0170"/>
    <x v="1"/>
    <x v="2"/>
    <n v="109"/>
    <n v="72"/>
    <n v="98947"/>
    <n v="0.7"/>
    <n v="1.1000000000000001"/>
    <n v="1.5"/>
  </r>
  <r>
    <x v="4"/>
    <x v="0"/>
    <x v="2"/>
    <s v="J1200"/>
    <x v="2"/>
    <x v="2"/>
    <n v="1241"/>
    <n v="416"/>
    <n v="98947"/>
    <n v="4.2"/>
    <n v="12.5"/>
    <n v="3"/>
  </r>
  <r>
    <x v="4"/>
    <x v="0"/>
    <x v="4"/>
    <s v="J0170"/>
    <x v="1"/>
    <x v="2"/>
    <n v="77"/>
    <n v="43"/>
    <n v="108071"/>
    <n v="0.4"/>
    <n v="0.7"/>
    <n v="1.8"/>
  </r>
  <r>
    <x v="4"/>
    <x v="0"/>
    <x v="4"/>
    <s v="J1200"/>
    <x v="2"/>
    <x v="2"/>
    <n v="1108"/>
    <n v="247"/>
    <n v="108071"/>
    <n v="2.2999999999999998"/>
    <n v="10.3"/>
    <n v="4.5"/>
  </r>
  <r>
    <x v="4"/>
    <x v="1"/>
    <x v="3"/>
    <n v="92950"/>
    <x v="0"/>
    <x v="2"/>
    <n v="2"/>
    <n v="1"/>
    <n v="80192"/>
    <n v="0"/>
    <n v="0"/>
    <n v="2"/>
  </r>
  <r>
    <x v="4"/>
    <x v="1"/>
    <x v="3"/>
    <s v="J0170"/>
    <x v="1"/>
    <x v="2"/>
    <n v="37"/>
    <n v="28"/>
    <n v="80192"/>
    <n v="0.3"/>
    <n v="0.5"/>
    <n v="1.3"/>
  </r>
  <r>
    <x v="4"/>
    <x v="1"/>
    <x v="3"/>
    <s v="J1200"/>
    <x v="2"/>
    <x v="2"/>
    <n v="516"/>
    <n v="136"/>
    <n v="80192"/>
    <n v="1.7"/>
    <n v="6.4"/>
    <n v="3.8"/>
  </r>
  <r>
    <x v="4"/>
    <x v="1"/>
    <x v="1"/>
    <s v="J0170"/>
    <x v="1"/>
    <x v="2"/>
    <n v="35"/>
    <n v="30"/>
    <n v="79594"/>
    <n v="0.4"/>
    <n v="0.4"/>
    <n v="1.2"/>
  </r>
  <r>
    <x v="4"/>
    <x v="1"/>
    <x v="1"/>
    <s v="J1200"/>
    <x v="2"/>
    <x v="2"/>
    <n v="517"/>
    <n v="133"/>
    <n v="79594"/>
    <n v="1.7"/>
    <n v="6.5"/>
    <n v="3.9"/>
  </r>
  <r>
    <x v="4"/>
    <x v="1"/>
    <x v="0"/>
    <n v="92950"/>
    <x v="0"/>
    <x v="2"/>
    <n v="1"/>
    <n v="1"/>
    <n v="80801"/>
    <n v="0"/>
    <n v="0"/>
    <n v="1"/>
  </r>
  <r>
    <x v="4"/>
    <x v="1"/>
    <x v="0"/>
    <s v="J0170"/>
    <x v="1"/>
    <x v="2"/>
    <n v="40"/>
    <n v="29"/>
    <n v="80801"/>
    <n v="0.4"/>
    <n v="0.5"/>
    <n v="1.4"/>
  </r>
  <r>
    <x v="4"/>
    <x v="1"/>
    <x v="0"/>
    <s v="J1200"/>
    <x v="2"/>
    <x v="2"/>
    <n v="598"/>
    <n v="182"/>
    <n v="80801"/>
    <n v="2.2999999999999998"/>
    <n v="7.4"/>
    <n v="3.3"/>
  </r>
  <r>
    <x v="4"/>
    <x v="1"/>
    <x v="2"/>
    <s v="J0170"/>
    <x v="1"/>
    <x v="2"/>
    <n v="43"/>
    <n v="29"/>
    <n v="83888"/>
    <n v="0.3"/>
    <n v="0.5"/>
    <n v="1.5"/>
  </r>
  <r>
    <x v="4"/>
    <x v="1"/>
    <x v="2"/>
    <s v="J1200"/>
    <x v="2"/>
    <x v="2"/>
    <n v="604"/>
    <n v="190"/>
    <n v="83888"/>
    <n v="2.2999999999999998"/>
    <n v="7.2"/>
    <n v="3.2"/>
  </r>
  <r>
    <x v="4"/>
    <x v="1"/>
    <x v="4"/>
    <n v="92950"/>
    <x v="0"/>
    <x v="2"/>
    <n v="1"/>
    <n v="1"/>
    <n v="91472"/>
    <n v="0"/>
    <n v="0"/>
    <n v="1"/>
  </r>
  <r>
    <x v="4"/>
    <x v="1"/>
    <x v="4"/>
    <s v="J0170"/>
    <x v="1"/>
    <x v="2"/>
    <n v="21"/>
    <n v="15"/>
    <n v="91472"/>
    <n v="0.2"/>
    <n v="0.2"/>
    <n v="1.4"/>
  </r>
  <r>
    <x v="4"/>
    <x v="1"/>
    <x v="4"/>
    <s v="J1200"/>
    <x v="2"/>
    <x v="2"/>
    <n v="349"/>
    <n v="81"/>
    <n v="91472"/>
    <n v="0.9"/>
    <n v="3.8"/>
    <n v="4.3"/>
  </r>
  <r>
    <x v="6"/>
    <x v="0"/>
    <x v="3"/>
    <s v="J0170"/>
    <x v="1"/>
    <x v="2"/>
    <n v="2"/>
    <n v="2"/>
    <n v="14246"/>
    <n v="0.1"/>
    <n v="0.1"/>
    <n v="1"/>
  </r>
  <r>
    <x v="6"/>
    <x v="0"/>
    <x v="3"/>
    <s v="J1200"/>
    <x v="2"/>
    <x v="2"/>
    <n v="4"/>
    <n v="4"/>
    <n v="14246"/>
    <n v="0.3"/>
    <n v="0.3"/>
    <n v="1"/>
  </r>
  <r>
    <x v="6"/>
    <x v="0"/>
    <x v="1"/>
    <s v="J0170"/>
    <x v="1"/>
    <x v="2"/>
    <n v="6"/>
    <n v="5"/>
    <n v="13657"/>
    <n v="0.4"/>
    <n v="0.4"/>
    <n v="1.2"/>
  </r>
  <r>
    <x v="6"/>
    <x v="0"/>
    <x v="1"/>
    <s v="J1200"/>
    <x v="2"/>
    <x v="2"/>
    <n v="1"/>
    <n v="1"/>
    <n v="13657"/>
    <n v="0.1"/>
    <n v="0.1"/>
    <n v="1"/>
  </r>
  <r>
    <x v="6"/>
    <x v="0"/>
    <x v="0"/>
    <s v="J0170"/>
    <x v="1"/>
    <x v="2"/>
    <n v="3"/>
    <n v="2"/>
    <n v="13515"/>
    <n v="0.1"/>
    <n v="0.2"/>
    <n v="1.5"/>
  </r>
  <r>
    <x v="6"/>
    <x v="0"/>
    <x v="0"/>
    <s v="J1200"/>
    <x v="2"/>
    <x v="2"/>
    <n v="6"/>
    <n v="4"/>
    <n v="13515"/>
    <n v="0.3"/>
    <n v="0.4"/>
    <n v="1.5"/>
  </r>
  <r>
    <x v="6"/>
    <x v="0"/>
    <x v="2"/>
    <s v="J0170"/>
    <x v="1"/>
    <x v="2"/>
    <n v="8"/>
    <n v="5"/>
    <n v="13907"/>
    <n v="0.4"/>
    <n v="0.6"/>
    <n v="1.6"/>
  </r>
  <r>
    <x v="6"/>
    <x v="0"/>
    <x v="2"/>
    <s v="J1200"/>
    <x v="2"/>
    <x v="2"/>
    <n v="8"/>
    <n v="5"/>
    <n v="13907"/>
    <n v="0.4"/>
    <n v="0.6"/>
    <n v="1.6"/>
  </r>
  <r>
    <x v="6"/>
    <x v="0"/>
    <x v="4"/>
    <s v="J0170"/>
    <x v="1"/>
    <x v="2"/>
    <n v="1"/>
    <n v="1"/>
    <n v="14836"/>
    <n v="0.1"/>
    <n v="0.1"/>
    <n v="1"/>
  </r>
  <r>
    <x v="6"/>
    <x v="0"/>
    <x v="4"/>
    <s v="J1200"/>
    <x v="2"/>
    <x v="2"/>
    <n v="3"/>
    <n v="2"/>
    <n v="14836"/>
    <n v="0.1"/>
    <n v="0.2"/>
    <n v="1.5"/>
  </r>
  <r>
    <x v="6"/>
    <x v="1"/>
    <x v="3"/>
    <s v="J0170"/>
    <x v="1"/>
    <x v="2"/>
    <n v="15"/>
    <n v="12"/>
    <n v="15018"/>
    <n v="0.8"/>
    <n v="1"/>
    <n v="1.2"/>
  </r>
  <r>
    <x v="6"/>
    <x v="1"/>
    <x v="3"/>
    <s v="J1200"/>
    <x v="2"/>
    <x v="2"/>
    <n v="12"/>
    <n v="10"/>
    <n v="15018"/>
    <n v="0.7"/>
    <n v="0.8"/>
    <n v="1.2"/>
  </r>
  <r>
    <x v="6"/>
    <x v="1"/>
    <x v="1"/>
    <s v="J0170"/>
    <x v="1"/>
    <x v="2"/>
    <n v="6"/>
    <n v="5"/>
    <n v="14253"/>
    <n v="0.4"/>
    <n v="0.4"/>
    <n v="1.2"/>
  </r>
  <r>
    <x v="6"/>
    <x v="1"/>
    <x v="1"/>
    <s v="J1200"/>
    <x v="2"/>
    <x v="2"/>
    <n v="9"/>
    <n v="6"/>
    <n v="14253"/>
    <n v="0.4"/>
    <n v="0.6"/>
    <n v="1.5"/>
  </r>
  <r>
    <x v="6"/>
    <x v="1"/>
    <x v="0"/>
    <s v="J0170"/>
    <x v="1"/>
    <x v="2"/>
    <n v="10"/>
    <n v="8"/>
    <n v="14114"/>
    <n v="0.6"/>
    <n v="0.7"/>
    <n v="1.2"/>
  </r>
  <r>
    <x v="6"/>
    <x v="1"/>
    <x v="0"/>
    <s v="J1200"/>
    <x v="2"/>
    <x v="2"/>
    <n v="11"/>
    <n v="8"/>
    <n v="14114"/>
    <n v="0.6"/>
    <n v="0.8"/>
    <n v="1.4"/>
  </r>
  <r>
    <x v="6"/>
    <x v="1"/>
    <x v="2"/>
    <s v="J0170"/>
    <x v="1"/>
    <x v="2"/>
    <n v="11"/>
    <n v="9"/>
    <n v="14523"/>
    <n v="0.6"/>
    <n v="0.8"/>
    <n v="1.2"/>
  </r>
  <r>
    <x v="6"/>
    <x v="1"/>
    <x v="2"/>
    <s v="J1200"/>
    <x v="2"/>
    <x v="2"/>
    <n v="14"/>
    <n v="6"/>
    <n v="14523"/>
    <n v="0.4"/>
    <n v="1"/>
    <n v="2.2999999999999998"/>
  </r>
  <r>
    <x v="6"/>
    <x v="1"/>
    <x v="4"/>
    <s v="J0170"/>
    <x v="1"/>
    <x v="2"/>
    <n v="4"/>
    <n v="4"/>
    <n v="15537"/>
    <n v="0.3"/>
    <n v="0.3"/>
    <n v="1"/>
  </r>
  <r>
    <x v="6"/>
    <x v="1"/>
    <x v="4"/>
    <s v="J1200"/>
    <x v="2"/>
    <x v="2"/>
    <n v="3"/>
    <n v="2"/>
    <n v="15537"/>
    <n v="0.1"/>
    <n v="0.2"/>
    <n v="1.5"/>
  </r>
  <r>
    <x v="7"/>
    <x v="0"/>
    <x v="3"/>
    <s v="J0170"/>
    <x v="1"/>
    <x v="2"/>
    <n v="10"/>
    <n v="7"/>
    <n v="18563"/>
    <n v="0.4"/>
    <n v="0.5"/>
    <n v="1.4"/>
  </r>
  <r>
    <x v="7"/>
    <x v="0"/>
    <x v="3"/>
    <s v="J1200"/>
    <x v="2"/>
    <x v="2"/>
    <n v="258"/>
    <n v="80"/>
    <n v="18563"/>
    <n v="4.3"/>
    <n v="13.9"/>
    <n v="3.2"/>
  </r>
  <r>
    <x v="7"/>
    <x v="0"/>
    <x v="1"/>
    <s v="J0170"/>
    <x v="1"/>
    <x v="2"/>
    <n v="12"/>
    <n v="7"/>
    <n v="18132"/>
    <n v="0.4"/>
    <n v="0.7"/>
    <n v="1.7"/>
  </r>
  <r>
    <x v="7"/>
    <x v="0"/>
    <x v="1"/>
    <s v="J1200"/>
    <x v="2"/>
    <x v="2"/>
    <n v="367"/>
    <n v="85"/>
    <n v="18132"/>
    <n v="4.7"/>
    <n v="20.2"/>
    <n v="4.3"/>
  </r>
  <r>
    <x v="7"/>
    <x v="0"/>
    <x v="0"/>
    <s v="J0170"/>
    <x v="1"/>
    <x v="2"/>
    <n v="11"/>
    <n v="8"/>
    <n v="18305"/>
    <n v="0.4"/>
    <n v="0.6"/>
    <n v="1.4"/>
  </r>
  <r>
    <x v="7"/>
    <x v="0"/>
    <x v="0"/>
    <s v="J1200"/>
    <x v="2"/>
    <x v="2"/>
    <n v="267"/>
    <n v="76"/>
    <n v="18305"/>
    <n v="4.2"/>
    <n v="14.6"/>
    <n v="3.5"/>
  </r>
  <r>
    <x v="7"/>
    <x v="0"/>
    <x v="2"/>
    <s v="J0170"/>
    <x v="1"/>
    <x v="2"/>
    <n v="15"/>
    <n v="7"/>
    <n v="18930"/>
    <n v="0.4"/>
    <n v="0.8"/>
    <n v="2.1"/>
  </r>
  <r>
    <x v="7"/>
    <x v="0"/>
    <x v="2"/>
    <s v="J1200"/>
    <x v="2"/>
    <x v="2"/>
    <n v="279"/>
    <n v="89"/>
    <n v="18930"/>
    <n v="4.7"/>
    <n v="14.7"/>
    <n v="3.1"/>
  </r>
  <r>
    <x v="7"/>
    <x v="0"/>
    <x v="4"/>
    <s v="J0170"/>
    <x v="1"/>
    <x v="2"/>
    <n v="8"/>
    <n v="4"/>
    <n v="21081"/>
    <n v="0.2"/>
    <n v="0.4"/>
    <n v="2"/>
  </r>
  <r>
    <x v="7"/>
    <x v="0"/>
    <x v="4"/>
    <s v="J1200"/>
    <x v="2"/>
    <x v="2"/>
    <n v="195"/>
    <n v="41"/>
    <n v="21081"/>
    <n v="1.9"/>
    <n v="9.3000000000000007"/>
    <n v="4.8"/>
  </r>
  <r>
    <x v="7"/>
    <x v="1"/>
    <x v="3"/>
    <s v="J0170"/>
    <x v="1"/>
    <x v="2"/>
    <n v="7"/>
    <n v="6"/>
    <n v="16288"/>
    <n v="0.4"/>
    <n v="0.4"/>
    <n v="1.2"/>
  </r>
  <r>
    <x v="7"/>
    <x v="1"/>
    <x v="3"/>
    <s v="J1200"/>
    <x v="2"/>
    <x v="2"/>
    <n v="340"/>
    <n v="56"/>
    <n v="16288"/>
    <n v="3.4"/>
    <n v="20.9"/>
    <n v="6.1"/>
  </r>
  <r>
    <x v="7"/>
    <x v="1"/>
    <x v="1"/>
    <s v="J0170"/>
    <x v="1"/>
    <x v="2"/>
    <n v="5"/>
    <n v="5"/>
    <n v="16153"/>
    <n v="0.3"/>
    <n v="0.3"/>
    <n v="1"/>
  </r>
  <r>
    <x v="7"/>
    <x v="1"/>
    <x v="1"/>
    <s v="J1200"/>
    <x v="2"/>
    <x v="2"/>
    <n v="329"/>
    <n v="61"/>
    <n v="16153"/>
    <n v="3.8"/>
    <n v="20.399999999999999"/>
    <n v="5.4"/>
  </r>
  <r>
    <x v="7"/>
    <x v="1"/>
    <x v="0"/>
    <s v="J0170"/>
    <x v="1"/>
    <x v="2"/>
    <n v="6"/>
    <n v="5"/>
    <n v="16494"/>
    <n v="0.3"/>
    <n v="0.4"/>
    <n v="1.2"/>
  </r>
  <r>
    <x v="7"/>
    <x v="1"/>
    <x v="0"/>
    <s v="J1200"/>
    <x v="2"/>
    <x v="2"/>
    <n v="204"/>
    <n v="54"/>
    <n v="16494"/>
    <n v="3.3"/>
    <n v="12.4"/>
    <n v="3.8"/>
  </r>
  <r>
    <x v="7"/>
    <x v="1"/>
    <x v="2"/>
    <n v="92950"/>
    <x v="0"/>
    <x v="2"/>
    <n v="1"/>
    <n v="1"/>
    <n v="17176"/>
    <n v="0.1"/>
    <n v="0.1"/>
    <n v="1"/>
  </r>
  <r>
    <x v="7"/>
    <x v="1"/>
    <x v="2"/>
    <s v="J0170"/>
    <x v="1"/>
    <x v="2"/>
    <n v="9"/>
    <n v="6"/>
    <n v="17176"/>
    <n v="0.3"/>
    <n v="0.5"/>
    <n v="1.5"/>
  </r>
  <r>
    <x v="7"/>
    <x v="1"/>
    <x v="2"/>
    <s v="J1200"/>
    <x v="2"/>
    <x v="2"/>
    <n v="186"/>
    <n v="42"/>
    <n v="17176"/>
    <n v="2.4"/>
    <n v="10.8"/>
    <n v="4.4000000000000004"/>
  </r>
  <r>
    <x v="7"/>
    <x v="1"/>
    <x v="4"/>
    <s v="J0170"/>
    <x v="1"/>
    <x v="2"/>
    <n v="3"/>
    <n v="3"/>
    <n v="19112"/>
    <n v="0.2"/>
    <n v="0.2"/>
    <n v="1"/>
  </r>
  <r>
    <x v="7"/>
    <x v="1"/>
    <x v="4"/>
    <s v="J1200"/>
    <x v="2"/>
    <x v="2"/>
    <n v="197"/>
    <n v="29"/>
    <n v="19112"/>
    <n v="1.5"/>
    <n v="10.3"/>
    <n v="6.8"/>
  </r>
  <r>
    <x v="8"/>
    <x v="0"/>
    <x v="3"/>
    <n v="92950"/>
    <x v="0"/>
    <x v="2"/>
    <n v="5"/>
    <n v="3"/>
    <n v="20789"/>
    <n v="0.1"/>
    <n v="0.2"/>
    <n v="1.7"/>
  </r>
  <r>
    <x v="8"/>
    <x v="0"/>
    <x v="3"/>
    <s v="J0170"/>
    <x v="1"/>
    <x v="2"/>
    <n v="5"/>
    <n v="4"/>
    <n v="20789"/>
    <n v="0.2"/>
    <n v="0.2"/>
    <n v="1.2"/>
  </r>
  <r>
    <x v="8"/>
    <x v="0"/>
    <x v="3"/>
    <s v="J1200"/>
    <x v="2"/>
    <x v="2"/>
    <n v="213"/>
    <n v="62"/>
    <n v="20789"/>
    <n v="3"/>
    <n v="10.199999999999999"/>
    <n v="3.4"/>
  </r>
  <r>
    <x v="8"/>
    <x v="0"/>
    <x v="1"/>
    <n v="92950"/>
    <x v="0"/>
    <x v="2"/>
    <n v="9"/>
    <n v="4"/>
    <n v="20553"/>
    <n v="0.2"/>
    <n v="0.4"/>
    <n v="2.2000000000000002"/>
  </r>
  <r>
    <x v="8"/>
    <x v="0"/>
    <x v="1"/>
    <s v="J0170"/>
    <x v="1"/>
    <x v="2"/>
    <n v="4"/>
    <n v="4"/>
    <n v="20553"/>
    <n v="0.2"/>
    <n v="0.2"/>
    <n v="1"/>
  </r>
  <r>
    <x v="8"/>
    <x v="0"/>
    <x v="1"/>
    <s v="J1200"/>
    <x v="2"/>
    <x v="2"/>
    <n v="131"/>
    <n v="55"/>
    <n v="20553"/>
    <n v="2.7"/>
    <n v="6.4"/>
    <n v="2.4"/>
  </r>
  <r>
    <x v="8"/>
    <x v="0"/>
    <x v="0"/>
    <n v="92950"/>
    <x v="0"/>
    <x v="2"/>
    <n v="1"/>
    <n v="1"/>
    <n v="20257"/>
    <n v="0"/>
    <n v="0"/>
    <n v="1"/>
  </r>
  <r>
    <x v="8"/>
    <x v="0"/>
    <x v="0"/>
    <s v="J0170"/>
    <x v="1"/>
    <x v="2"/>
    <n v="2"/>
    <n v="2"/>
    <n v="20257"/>
    <n v="0.1"/>
    <n v="0.1"/>
    <n v="1"/>
  </r>
  <r>
    <x v="8"/>
    <x v="0"/>
    <x v="0"/>
    <s v="J1200"/>
    <x v="2"/>
    <x v="2"/>
    <n v="148"/>
    <n v="62"/>
    <n v="20257"/>
    <n v="3.1"/>
    <n v="7.3"/>
    <n v="2.4"/>
  </r>
  <r>
    <x v="8"/>
    <x v="0"/>
    <x v="2"/>
    <n v="92950"/>
    <x v="0"/>
    <x v="2"/>
    <n v="1"/>
    <n v="1"/>
    <n v="20102"/>
    <n v="0"/>
    <n v="0"/>
    <n v="1"/>
  </r>
  <r>
    <x v="8"/>
    <x v="0"/>
    <x v="2"/>
    <s v="J0170"/>
    <x v="1"/>
    <x v="2"/>
    <n v="7"/>
    <n v="4"/>
    <n v="20102"/>
    <n v="0.2"/>
    <n v="0.3"/>
    <n v="1.8"/>
  </r>
  <r>
    <x v="8"/>
    <x v="0"/>
    <x v="2"/>
    <s v="J1200"/>
    <x v="2"/>
    <x v="2"/>
    <n v="211"/>
    <n v="69"/>
    <n v="20102"/>
    <n v="3.4"/>
    <n v="10.5"/>
    <n v="3.1"/>
  </r>
  <r>
    <x v="8"/>
    <x v="0"/>
    <x v="4"/>
    <s v="J0170"/>
    <x v="1"/>
    <x v="2"/>
    <n v="1"/>
    <n v="1"/>
    <n v="20365"/>
    <n v="0"/>
    <n v="0"/>
    <n v="1"/>
  </r>
  <r>
    <x v="8"/>
    <x v="0"/>
    <x v="4"/>
    <s v="J1200"/>
    <x v="2"/>
    <x v="2"/>
    <n v="82"/>
    <n v="13"/>
    <n v="20365"/>
    <n v="0.6"/>
    <n v="4"/>
    <n v="6.3"/>
  </r>
  <r>
    <x v="8"/>
    <x v="1"/>
    <x v="3"/>
    <n v="92950"/>
    <x v="0"/>
    <x v="2"/>
    <n v="3"/>
    <n v="2"/>
    <n v="13439"/>
    <n v="0.1"/>
    <n v="0.2"/>
    <n v="1.5"/>
  </r>
  <r>
    <x v="8"/>
    <x v="1"/>
    <x v="3"/>
    <s v="J1200"/>
    <x v="2"/>
    <x v="2"/>
    <n v="162"/>
    <n v="50"/>
    <n v="13439"/>
    <n v="3.7"/>
    <n v="12.1"/>
    <n v="3.2"/>
  </r>
  <r>
    <x v="8"/>
    <x v="1"/>
    <x v="1"/>
    <n v="92950"/>
    <x v="0"/>
    <x v="2"/>
    <n v="1"/>
    <n v="1"/>
    <n v="13468"/>
    <n v="0.1"/>
    <n v="0.1"/>
    <n v="1"/>
  </r>
  <r>
    <x v="8"/>
    <x v="1"/>
    <x v="1"/>
    <s v="J0170"/>
    <x v="1"/>
    <x v="2"/>
    <n v="3"/>
    <n v="3"/>
    <n v="13468"/>
    <n v="0.2"/>
    <n v="0.2"/>
    <n v="1"/>
  </r>
  <r>
    <x v="8"/>
    <x v="1"/>
    <x v="1"/>
    <s v="J1200"/>
    <x v="2"/>
    <x v="2"/>
    <n v="199"/>
    <n v="42"/>
    <n v="13468"/>
    <n v="3.1"/>
    <n v="14.8"/>
    <n v="4.7"/>
  </r>
  <r>
    <x v="8"/>
    <x v="1"/>
    <x v="0"/>
    <n v="92950"/>
    <x v="0"/>
    <x v="2"/>
    <n v="2"/>
    <n v="2"/>
    <n v="13386"/>
    <n v="0.1"/>
    <n v="0.1"/>
    <n v="1"/>
  </r>
  <r>
    <x v="8"/>
    <x v="1"/>
    <x v="0"/>
    <s v="J0170"/>
    <x v="1"/>
    <x v="2"/>
    <n v="2"/>
    <n v="2"/>
    <n v="13386"/>
    <n v="0.1"/>
    <n v="0.1"/>
    <n v="1"/>
  </r>
  <r>
    <x v="8"/>
    <x v="1"/>
    <x v="0"/>
    <s v="J1200"/>
    <x v="2"/>
    <x v="2"/>
    <n v="163"/>
    <n v="55"/>
    <n v="13386"/>
    <n v="4.0999999999999996"/>
    <n v="12.2"/>
    <n v="3"/>
  </r>
  <r>
    <x v="8"/>
    <x v="1"/>
    <x v="2"/>
    <n v="92950"/>
    <x v="0"/>
    <x v="2"/>
    <n v="1"/>
    <n v="1"/>
    <n v="13350"/>
    <n v="0.1"/>
    <n v="0.1"/>
    <n v="1"/>
  </r>
  <r>
    <x v="8"/>
    <x v="1"/>
    <x v="2"/>
    <s v="J0170"/>
    <x v="1"/>
    <x v="2"/>
    <n v="4"/>
    <n v="2"/>
    <n v="13350"/>
    <n v="0.1"/>
    <n v="0.3"/>
    <n v="2"/>
  </r>
  <r>
    <x v="8"/>
    <x v="1"/>
    <x v="2"/>
    <s v="J1200"/>
    <x v="2"/>
    <x v="2"/>
    <n v="182"/>
    <n v="43"/>
    <n v="13350"/>
    <n v="3.2"/>
    <n v="13.6"/>
    <n v="4.2"/>
  </r>
  <r>
    <x v="8"/>
    <x v="1"/>
    <x v="4"/>
    <s v="J0170"/>
    <x v="1"/>
    <x v="2"/>
    <n v="2"/>
    <n v="2"/>
    <n v="13650"/>
    <n v="0.1"/>
    <n v="0.1"/>
    <n v="1"/>
  </r>
  <r>
    <x v="8"/>
    <x v="1"/>
    <x v="4"/>
    <s v="J1200"/>
    <x v="2"/>
    <x v="2"/>
    <n v="178"/>
    <n v="26"/>
    <n v="13650"/>
    <n v="1.9"/>
    <n v="13"/>
    <n v="6.8"/>
  </r>
  <r>
    <x v="1"/>
    <x v="0"/>
    <x v="1"/>
    <s v="J1200"/>
    <x v="2"/>
    <x v="2"/>
    <n v="0"/>
    <n v="0"/>
    <n v="5940"/>
    <n v="0.2"/>
    <n v="0.2"/>
    <n v="1"/>
  </r>
  <r>
    <x v="3"/>
    <x v="0"/>
    <x v="1"/>
    <s v="J1200"/>
    <x v="2"/>
    <x v="2"/>
    <n v="0"/>
    <n v="0"/>
    <n v="21937"/>
    <n v="0"/>
    <n v="0"/>
    <n v="1"/>
  </r>
  <r>
    <x v="4"/>
    <x v="0"/>
    <x v="1"/>
    <s v="J1200"/>
    <x v="2"/>
    <x v="2"/>
    <n v="0"/>
    <n v="0"/>
    <n v="29794"/>
    <n v="0"/>
    <n v="0"/>
    <n v="1"/>
  </r>
  <r>
    <x v="4"/>
    <x v="1"/>
    <x v="0"/>
    <n v="92950"/>
    <x v="0"/>
    <x v="2"/>
    <n v="0"/>
    <n v="0"/>
    <n v="23738"/>
    <n v="0"/>
    <n v="0"/>
    <n v="1"/>
  </r>
  <r>
    <x v="8"/>
    <x v="0"/>
    <x v="3"/>
    <n v="92950"/>
    <x v="0"/>
    <x v="2"/>
    <n v="0"/>
    <n v="0"/>
    <n v="8540"/>
    <n v="0.1"/>
    <n v="0.1"/>
    <n v="1"/>
  </r>
  <r>
    <x v="8"/>
    <x v="0"/>
    <x v="1"/>
    <n v="92950"/>
    <x v="0"/>
    <x v="2"/>
    <n v="0"/>
    <n v="0"/>
    <n v="8677"/>
    <n v="0.1"/>
    <n v="0.1"/>
    <n v="1"/>
  </r>
  <r>
    <x v="8"/>
    <x v="0"/>
    <x v="0"/>
    <n v="92950"/>
    <x v="0"/>
    <x v="2"/>
    <n v="0"/>
    <n v="0"/>
    <n v="8837"/>
    <n v="0.1"/>
    <n v="0.1"/>
    <n v="1"/>
  </r>
  <r>
    <x v="0"/>
    <x v="0"/>
    <x v="3"/>
    <s v="J0170"/>
    <x v="1"/>
    <x v="2"/>
    <n v="3"/>
    <n v="3"/>
    <n v="4464"/>
    <n v="0.7"/>
    <n v="0.7"/>
    <n v="1"/>
  </r>
  <r>
    <x v="0"/>
    <x v="0"/>
    <x v="1"/>
    <s v="J0170"/>
    <x v="1"/>
    <x v="2"/>
    <n v="4"/>
    <n v="4"/>
    <n v="4730"/>
    <n v="0.8"/>
    <n v="0.8"/>
    <n v="1"/>
  </r>
  <r>
    <x v="0"/>
    <x v="0"/>
    <x v="0"/>
    <s v="J0170"/>
    <x v="1"/>
    <x v="2"/>
    <n v="1"/>
    <n v="1"/>
    <n v="4931"/>
    <n v="0.2"/>
    <n v="0.2"/>
    <n v="1"/>
  </r>
  <r>
    <x v="0"/>
    <x v="0"/>
    <x v="0"/>
    <s v="J1200"/>
    <x v="2"/>
    <x v="2"/>
    <n v="2"/>
    <n v="1"/>
    <n v="4931"/>
    <n v="0.2"/>
    <n v="0.4"/>
    <n v="2"/>
  </r>
  <r>
    <x v="0"/>
    <x v="0"/>
    <x v="2"/>
    <s v="J0170"/>
    <x v="1"/>
    <x v="2"/>
    <n v="2"/>
    <n v="2"/>
    <n v="5212"/>
    <n v="0.4"/>
    <n v="0.4"/>
    <n v="1"/>
  </r>
  <r>
    <x v="0"/>
    <x v="0"/>
    <x v="4"/>
    <s v="J0170"/>
    <x v="1"/>
    <x v="2"/>
    <n v="3"/>
    <n v="3"/>
    <n v="4878"/>
    <n v="0.6"/>
    <n v="0.6"/>
    <n v="1"/>
  </r>
  <r>
    <x v="0"/>
    <x v="1"/>
    <x v="3"/>
    <s v="J1200"/>
    <x v="2"/>
    <x v="2"/>
    <n v="2"/>
    <n v="1"/>
    <n v="4456"/>
    <n v="0.2"/>
    <n v="0.4"/>
    <n v="2"/>
  </r>
  <r>
    <x v="0"/>
    <x v="1"/>
    <x v="1"/>
    <s v="J0170"/>
    <x v="1"/>
    <x v="2"/>
    <n v="3"/>
    <n v="3"/>
    <n v="4935"/>
    <n v="0.6"/>
    <n v="0.6"/>
    <n v="1"/>
  </r>
  <r>
    <x v="0"/>
    <x v="1"/>
    <x v="1"/>
    <s v="J1200"/>
    <x v="2"/>
    <x v="2"/>
    <n v="5"/>
    <n v="3"/>
    <n v="4935"/>
    <n v="0.6"/>
    <n v="1"/>
    <n v="1.7"/>
  </r>
  <r>
    <x v="0"/>
    <x v="1"/>
    <x v="0"/>
    <s v="J0170"/>
    <x v="1"/>
    <x v="2"/>
    <n v="3"/>
    <n v="3"/>
    <n v="5197"/>
    <n v="0.6"/>
    <n v="0.6"/>
    <n v="1"/>
  </r>
  <r>
    <x v="0"/>
    <x v="1"/>
    <x v="2"/>
    <s v="J0170"/>
    <x v="1"/>
    <x v="2"/>
    <n v="1"/>
    <n v="1"/>
    <n v="5439"/>
    <n v="0.2"/>
    <n v="0.2"/>
    <n v="1"/>
  </r>
  <r>
    <x v="0"/>
    <x v="1"/>
    <x v="2"/>
    <s v="J1200"/>
    <x v="2"/>
    <x v="2"/>
    <n v="1"/>
    <n v="1"/>
    <n v="5439"/>
    <n v="0.2"/>
    <n v="0.2"/>
    <n v="1"/>
  </r>
  <r>
    <x v="0"/>
    <x v="1"/>
    <x v="4"/>
    <n v="92950"/>
    <x v="0"/>
    <x v="2"/>
    <n v="1"/>
    <n v="1"/>
    <n v="5022"/>
    <n v="0.2"/>
    <n v="0.2"/>
    <n v="1"/>
  </r>
  <r>
    <x v="0"/>
    <x v="1"/>
    <x v="4"/>
    <s v="J0170"/>
    <x v="1"/>
    <x v="2"/>
    <n v="2"/>
    <n v="2"/>
    <n v="5022"/>
    <n v="0.4"/>
    <n v="0.4"/>
    <n v="1"/>
  </r>
  <r>
    <x v="0"/>
    <x v="1"/>
    <x v="4"/>
    <s v="J1200"/>
    <x v="2"/>
    <x v="2"/>
    <n v="2"/>
    <n v="1"/>
    <n v="5022"/>
    <n v="0.2"/>
    <n v="0.4"/>
    <n v="2"/>
  </r>
  <r>
    <x v="5"/>
    <x v="0"/>
    <x v="3"/>
    <s v="J0170"/>
    <x v="1"/>
    <x v="2"/>
    <n v="2"/>
    <n v="2"/>
    <n v="8315"/>
    <n v="0.2"/>
    <n v="0.2"/>
    <n v="1"/>
  </r>
  <r>
    <x v="5"/>
    <x v="0"/>
    <x v="3"/>
    <s v="J1200"/>
    <x v="2"/>
    <x v="2"/>
    <n v="6"/>
    <n v="4"/>
    <n v="8315"/>
    <n v="0.5"/>
    <n v="0.7"/>
    <n v="1.5"/>
  </r>
  <r>
    <x v="5"/>
    <x v="0"/>
    <x v="1"/>
    <s v="J0170"/>
    <x v="1"/>
    <x v="2"/>
    <n v="4"/>
    <n v="4"/>
    <n v="8374"/>
    <n v="0.5"/>
    <n v="0.5"/>
    <n v="1"/>
  </r>
  <r>
    <x v="5"/>
    <x v="0"/>
    <x v="1"/>
    <s v="J1200"/>
    <x v="2"/>
    <x v="2"/>
    <n v="7"/>
    <n v="7"/>
    <n v="8374"/>
    <n v="0.8"/>
    <n v="0.8"/>
    <n v="1"/>
  </r>
  <r>
    <x v="5"/>
    <x v="0"/>
    <x v="0"/>
    <s v="J0170"/>
    <x v="1"/>
    <x v="2"/>
    <n v="5"/>
    <n v="5"/>
    <n v="8257"/>
    <n v="0.6"/>
    <n v="0.6"/>
    <n v="1"/>
  </r>
  <r>
    <x v="5"/>
    <x v="0"/>
    <x v="0"/>
    <s v="J1200"/>
    <x v="2"/>
    <x v="2"/>
    <n v="8"/>
    <n v="7"/>
    <n v="8257"/>
    <n v="0.8"/>
    <n v="1"/>
    <n v="1.1000000000000001"/>
  </r>
  <r>
    <x v="5"/>
    <x v="0"/>
    <x v="2"/>
    <s v="J0170"/>
    <x v="1"/>
    <x v="2"/>
    <n v="5"/>
    <n v="4"/>
    <n v="8948"/>
    <n v="0.4"/>
    <n v="0.6"/>
    <n v="1.2"/>
  </r>
  <r>
    <x v="5"/>
    <x v="0"/>
    <x v="2"/>
    <s v="J1200"/>
    <x v="2"/>
    <x v="2"/>
    <n v="3"/>
    <n v="2"/>
    <n v="8948"/>
    <n v="0.2"/>
    <n v="0.3"/>
    <n v="1.5"/>
  </r>
  <r>
    <x v="5"/>
    <x v="0"/>
    <x v="4"/>
    <s v="J0170"/>
    <x v="1"/>
    <x v="2"/>
    <n v="8"/>
    <n v="8"/>
    <n v="9265"/>
    <n v="0.9"/>
    <n v="0.9"/>
    <n v="1"/>
  </r>
  <r>
    <x v="5"/>
    <x v="0"/>
    <x v="4"/>
    <s v="J1200"/>
    <x v="2"/>
    <x v="2"/>
    <n v="5"/>
    <n v="5"/>
    <n v="9265"/>
    <n v="0.5"/>
    <n v="0.5"/>
    <n v="1"/>
  </r>
  <r>
    <x v="5"/>
    <x v="1"/>
    <x v="3"/>
    <s v="J0170"/>
    <x v="1"/>
    <x v="2"/>
    <n v="5"/>
    <n v="5"/>
    <n v="8670"/>
    <n v="0.6"/>
    <n v="0.6"/>
    <n v="1"/>
  </r>
  <r>
    <x v="5"/>
    <x v="1"/>
    <x v="3"/>
    <s v="J1200"/>
    <x v="2"/>
    <x v="2"/>
    <n v="8"/>
    <n v="7"/>
    <n v="8670"/>
    <n v="0.8"/>
    <n v="0.9"/>
    <n v="1.1000000000000001"/>
  </r>
  <r>
    <x v="5"/>
    <x v="1"/>
    <x v="1"/>
    <s v="J0170"/>
    <x v="1"/>
    <x v="2"/>
    <n v="9"/>
    <n v="8"/>
    <n v="8653"/>
    <n v="0.9"/>
    <n v="1"/>
    <n v="1.1000000000000001"/>
  </r>
  <r>
    <x v="5"/>
    <x v="1"/>
    <x v="1"/>
    <s v="J1200"/>
    <x v="2"/>
    <x v="2"/>
    <n v="5"/>
    <n v="4"/>
    <n v="8653"/>
    <n v="0.5"/>
    <n v="0.6"/>
    <n v="1.2"/>
  </r>
  <r>
    <x v="5"/>
    <x v="1"/>
    <x v="0"/>
    <s v="J0170"/>
    <x v="1"/>
    <x v="2"/>
    <n v="6"/>
    <n v="5"/>
    <n v="8433"/>
    <n v="0.6"/>
    <n v="0.7"/>
    <n v="1.2"/>
  </r>
  <r>
    <x v="5"/>
    <x v="1"/>
    <x v="0"/>
    <s v="J1200"/>
    <x v="2"/>
    <x v="2"/>
    <n v="8"/>
    <n v="5"/>
    <n v="8433"/>
    <n v="0.6"/>
    <n v="0.9"/>
    <n v="1.6"/>
  </r>
  <r>
    <x v="5"/>
    <x v="1"/>
    <x v="2"/>
    <s v="J0170"/>
    <x v="1"/>
    <x v="2"/>
    <n v="6"/>
    <n v="6"/>
    <n v="9199"/>
    <n v="0.7"/>
    <n v="0.7"/>
    <n v="1"/>
  </r>
  <r>
    <x v="5"/>
    <x v="1"/>
    <x v="2"/>
    <s v="J1200"/>
    <x v="2"/>
    <x v="2"/>
    <n v="22"/>
    <n v="12"/>
    <n v="9199"/>
    <n v="1.3"/>
    <n v="2.4"/>
    <n v="1.8"/>
  </r>
  <r>
    <x v="5"/>
    <x v="1"/>
    <x v="4"/>
    <s v="J0170"/>
    <x v="1"/>
    <x v="2"/>
    <n v="8"/>
    <n v="8"/>
    <n v="9543"/>
    <n v="0.8"/>
    <n v="0.8"/>
    <n v="1"/>
  </r>
  <r>
    <x v="5"/>
    <x v="1"/>
    <x v="4"/>
    <s v="J1200"/>
    <x v="2"/>
    <x v="2"/>
    <n v="7"/>
    <n v="6"/>
    <n v="9543"/>
    <n v="0.6"/>
    <n v="0.7"/>
    <n v="1.2"/>
  </r>
  <r>
    <x v="1"/>
    <x v="0"/>
    <x v="3"/>
    <s v="J0170"/>
    <x v="1"/>
    <x v="2"/>
    <n v="11"/>
    <n v="9"/>
    <n v="6548"/>
    <n v="1.4"/>
    <n v="1.7"/>
    <n v="1.2"/>
  </r>
  <r>
    <x v="1"/>
    <x v="0"/>
    <x v="3"/>
    <s v="J1200"/>
    <x v="2"/>
    <x v="2"/>
    <n v="14"/>
    <n v="8"/>
    <n v="6548"/>
    <n v="1.2"/>
    <n v="2.1"/>
    <n v="1.8"/>
  </r>
  <r>
    <x v="1"/>
    <x v="0"/>
    <x v="1"/>
    <s v="J0170"/>
    <x v="1"/>
    <x v="2"/>
    <n v="7"/>
    <n v="7"/>
    <n v="6543"/>
    <n v="1.1000000000000001"/>
    <n v="1.1000000000000001"/>
    <n v="1"/>
  </r>
  <r>
    <x v="1"/>
    <x v="0"/>
    <x v="1"/>
    <s v="J1200"/>
    <x v="2"/>
    <x v="2"/>
    <n v="14"/>
    <n v="13"/>
    <n v="6543"/>
    <n v="2"/>
    <n v="2.1"/>
    <n v="1.1000000000000001"/>
  </r>
  <r>
    <x v="1"/>
    <x v="0"/>
    <x v="0"/>
    <s v="J0170"/>
    <x v="1"/>
    <x v="2"/>
    <n v="16"/>
    <n v="15"/>
    <n v="6664"/>
    <n v="2.2999999999999998"/>
    <n v="2.4"/>
    <n v="1.1000000000000001"/>
  </r>
  <r>
    <x v="1"/>
    <x v="0"/>
    <x v="0"/>
    <s v="J1200"/>
    <x v="2"/>
    <x v="2"/>
    <n v="25"/>
    <n v="14"/>
    <n v="6664"/>
    <n v="2.1"/>
    <n v="3.8"/>
    <n v="1.8"/>
  </r>
  <r>
    <x v="1"/>
    <x v="0"/>
    <x v="2"/>
    <s v="J0170"/>
    <x v="1"/>
    <x v="2"/>
    <n v="15"/>
    <n v="14"/>
    <n v="7145"/>
    <n v="2"/>
    <n v="2.1"/>
    <n v="1.1000000000000001"/>
  </r>
  <r>
    <x v="1"/>
    <x v="0"/>
    <x v="2"/>
    <s v="J1200"/>
    <x v="2"/>
    <x v="2"/>
    <n v="13"/>
    <n v="11"/>
    <n v="7145"/>
    <n v="1.5"/>
    <n v="1.8"/>
    <n v="1.2"/>
  </r>
  <r>
    <x v="1"/>
    <x v="0"/>
    <x v="4"/>
    <s v="J0170"/>
    <x v="1"/>
    <x v="2"/>
    <n v="10"/>
    <n v="10"/>
    <n v="7311"/>
    <n v="1.4"/>
    <n v="1.4"/>
    <n v="1"/>
  </r>
  <r>
    <x v="1"/>
    <x v="0"/>
    <x v="4"/>
    <s v="J1200"/>
    <x v="2"/>
    <x v="2"/>
    <n v="15"/>
    <n v="14"/>
    <n v="7311"/>
    <n v="1.9"/>
    <n v="2.1"/>
    <n v="1.1000000000000001"/>
  </r>
  <r>
    <x v="1"/>
    <x v="1"/>
    <x v="3"/>
    <s v="J0170"/>
    <x v="1"/>
    <x v="2"/>
    <n v="13"/>
    <n v="9"/>
    <n v="6329"/>
    <n v="1.4"/>
    <n v="2.1"/>
    <n v="1.4"/>
  </r>
  <r>
    <x v="1"/>
    <x v="1"/>
    <x v="3"/>
    <s v="J1200"/>
    <x v="2"/>
    <x v="2"/>
    <n v="6"/>
    <n v="1"/>
    <n v="6329"/>
    <n v="0.2"/>
    <n v="0.9"/>
    <n v="6"/>
  </r>
  <r>
    <x v="1"/>
    <x v="1"/>
    <x v="1"/>
    <s v="J0170"/>
    <x v="1"/>
    <x v="2"/>
    <n v="21"/>
    <n v="14"/>
    <n v="6416"/>
    <n v="2.2000000000000002"/>
    <n v="3.3"/>
    <n v="1.5"/>
  </r>
  <r>
    <x v="1"/>
    <x v="1"/>
    <x v="1"/>
    <s v="J1200"/>
    <x v="2"/>
    <x v="2"/>
    <n v="7"/>
    <n v="4"/>
    <n v="6416"/>
    <n v="0.6"/>
    <n v="1.1000000000000001"/>
    <n v="1.8"/>
  </r>
  <r>
    <x v="1"/>
    <x v="1"/>
    <x v="0"/>
    <s v="J0170"/>
    <x v="1"/>
    <x v="2"/>
    <n v="24"/>
    <n v="22"/>
    <n v="6394"/>
    <n v="3.4"/>
    <n v="3.8"/>
    <n v="1.1000000000000001"/>
  </r>
  <r>
    <x v="1"/>
    <x v="1"/>
    <x v="0"/>
    <s v="J1200"/>
    <x v="2"/>
    <x v="2"/>
    <n v="14"/>
    <n v="11"/>
    <n v="6394"/>
    <n v="1.7"/>
    <n v="2.2000000000000002"/>
    <n v="1.3"/>
  </r>
  <r>
    <x v="1"/>
    <x v="1"/>
    <x v="2"/>
    <s v="J0170"/>
    <x v="1"/>
    <x v="2"/>
    <n v="18"/>
    <n v="15"/>
    <n v="6931"/>
    <n v="2.2000000000000002"/>
    <n v="2.6"/>
    <n v="1.2"/>
  </r>
  <r>
    <x v="1"/>
    <x v="1"/>
    <x v="2"/>
    <s v="J1200"/>
    <x v="2"/>
    <x v="2"/>
    <n v="20"/>
    <n v="7"/>
    <n v="6931"/>
    <n v="1"/>
    <n v="2.9"/>
    <n v="2.9"/>
  </r>
  <r>
    <x v="1"/>
    <x v="1"/>
    <x v="4"/>
    <s v="J0170"/>
    <x v="1"/>
    <x v="2"/>
    <n v="13"/>
    <n v="12"/>
    <n v="7074"/>
    <n v="1.7"/>
    <n v="1.8"/>
    <n v="1.1000000000000001"/>
  </r>
  <r>
    <x v="1"/>
    <x v="1"/>
    <x v="4"/>
    <s v="J1200"/>
    <x v="2"/>
    <x v="2"/>
    <n v="13"/>
    <n v="10"/>
    <n v="7074"/>
    <n v="1.4"/>
    <n v="1.8"/>
    <n v="1.3"/>
  </r>
  <r>
    <x v="2"/>
    <x v="0"/>
    <x v="3"/>
    <n v="92950"/>
    <x v="0"/>
    <x v="2"/>
    <n v="1"/>
    <n v="1"/>
    <n v="3501"/>
    <n v="0.3"/>
    <n v="0.3"/>
    <n v="1"/>
  </r>
  <r>
    <x v="2"/>
    <x v="0"/>
    <x v="3"/>
    <s v="J0170"/>
    <x v="1"/>
    <x v="2"/>
    <n v="3"/>
    <n v="3"/>
    <n v="3501"/>
    <n v="0.9"/>
    <n v="0.9"/>
    <n v="1"/>
  </r>
  <r>
    <x v="2"/>
    <x v="0"/>
    <x v="3"/>
    <s v="J1200"/>
    <x v="2"/>
    <x v="2"/>
    <n v="4"/>
    <n v="4"/>
    <n v="3501"/>
    <n v="1.1000000000000001"/>
    <n v="1.1000000000000001"/>
    <n v="1"/>
  </r>
  <r>
    <x v="2"/>
    <x v="0"/>
    <x v="1"/>
    <s v="J0170"/>
    <x v="1"/>
    <x v="2"/>
    <n v="1"/>
    <n v="1"/>
    <n v="3140"/>
    <n v="0.3"/>
    <n v="0.3"/>
    <n v="1"/>
  </r>
  <r>
    <x v="2"/>
    <x v="0"/>
    <x v="1"/>
    <s v="J1200"/>
    <x v="2"/>
    <x v="2"/>
    <n v="7"/>
    <n v="7"/>
    <n v="3140"/>
    <n v="2.2000000000000002"/>
    <n v="2.2000000000000002"/>
    <n v="1"/>
  </r>
  <r>
    <x v="2"/>
    <x v="0"/>
    <x v="0"/>
    <s v="J0170"/>
    <x v="1"/>
    <x v="2"/>
    <n v="7"/>
    <n v="7"/>
    <n v="3037"/>
    <n v="2.2999999999999998"/>
    <n v="2.2999999999999998"/>
    <n v="1"/>
  </r>
  <r>
    <x v="2"/>
    <x v="0"/>
    <x v="0"/>
    <s v="J1200"/>
    <x v="2"/>
    <x v="2"/>
    <n v="9"/>
    <n v="9"/>
    <n v="3037"/>
    <n v="3"/>
    <n v="3"/>
    <n v="1"/>
  </r>
  <r>
    <x v="2"/>
    <x v="0"/>
    <x v="2"/>
    <s v="J0170"/>
    <x v="1"/>
    <x v="2"/>
    <n v="8"/>
    <n v="8"/>
    <n v="3628"/>
    <n v="2.2000000000000002"/>
    <n v="2.2000000000000002"/>
    <n v="1"/>
  </r>
  <r>
    <x v="2"/>
    <x v="0"/>
    <x v="2"/>
    <s v="J1200"/>
    <x v="2"/>
    <x v="2"/>
    <n v="15"/>
    <n v="9"/>
    <n v="3628"/>
    <n v="2.5"/>
    <n v="4.0999999999999996"/>
    <n v="1.7"/>
  </r>
  <r>
    <x v="2"/>
    <x v="0"/>
    <x v="4"/>
    <s v="J0170"/>
    <x v="1"/>
    <x v="2"/>
    <n v="2"/>
    <n v="2"/>
    <n v="3867"/>
    <n v="0.5"/>
    <n v="0.5"/>
    <n v="1"/>
  </r>
  <r>
    <x v="2"/>
    <x v="0"/>
    <x v="4"/>
    <s v="J1200"/>
    <x v="2"/>
    <x v="2"/>
    <n v="15"/>
    <n v="10"/>
    <n v="3867"/>
    <n v="2.6"/>
    <n v="3.9"/>
    <n v="1.5"/>
  </r>
  <r>
    <x v="2"/>
    <x v="1"/>
    <x v="3"/>
    <s v="J0170"/>
    <x v="1"/>
    <x v="2"/>
    <n v="7"/>
    <n v="7"/>
    <n v="2322"/>
    <n v="3"/>
    <n v="3"/>
    <n v="1"/>
  </r>
  <r>
    <x v="2"/>
    <x v="1"/>
    <x v="3"/>
    <s v="J1200"/>
    <x v="2"/>
    <x v="2"/>
    <n v="1"/>
    <n v="1"/>
    <n v="2322"/>
    <n v="0.4"/>
    <n v="0.4"/>
    <n v="1"/>
  </r>
  <r>
    <x v="2"/>
    <x v="1"/>
    <x v="1"/>
    <s v="J0170"/>
    <x v="1"/>
    <x v="2"/>
    <n v="6"/>
    <n v="5"/>
    <n v="1986"/>
    <n v="2.5"/>
    <n v="3"/>
    <n v="1.2"/>
  </r>
  <r>
    <x v="2"/>
    <x v="1"/>
    <x v="0"/>
    <s v="J0170"/>
    <x v="1"/>
    <x v="2"/>
    <n v="5"/>
    <n v="5"/>
    <n v="1907"/>
    <n v="2.6"/>
    <n v="2.6"/>
    <n v="1"/>
  </r>
  <r>
    <x v="2"/>
    <x v="1"/>
    <x v="0"/>
    <s v="J1200"/>
    <x v="2"/>
    <x v="2"/>
    <n v="13"/>
    <n v="5"/>
    <n v="1907"/>
    <n v="2.6"/>
    <n v="6.8"/>
    <n v="2.6"/>
  </r>
  <r>
    <x v="2"/>
    <x v="1"/>
    <x v="2"/>
    <s v="J0170"/>
    <x v="1"/>
    <x v="2"/>
    <n v="7"/>
    <n v="7"/>
    <n v="2276"/>
    <n v="3.1"/>
    <n v="3.1"/>
    <n v="1"/>
  </r>
  <r>
    <x v="2"/>
    <x v="1"/>
    <x v="2"/>
    <s v="J1200"/>
    <x v="2"/>
    <x v="2"/>
    <n v="6"/>
    <n v="3"/>
    <n v="2276"/>
    <n v="1.3"/>
    <n v="2.6"/>
    <n v="2"/>
  </r>
  <r>
    <x v="2"/>
    <x v="1"/>
    <x v="4"/>
    <s v="J0170"/>
    <x v="1"/>
    <x v="2"/>
    <n v="6"/>
    <n v="6"/>
    <n v="2699"/>
    <n v="2.2000000000000002"/>
    <n v="2.2000000000000002"/>
    <n v="1"/>
  </r>
  <r>
    <x v="2"/>
    <x v="1"/>
    <x v="4"/>
    <s v="J1200"/>
    <x v="2"/>
    <x v="2"/>
    <n v="2"/>
    <n v="2"/>
    <n v="2699"/>
    <n v="0.7"/>
    <n v="0.7"/>
    <n v="1"/>
  </r>
  <r>
    <x v="3"/>
    <x v="0"/>
    <x v="3"/>
    <s v="J0170"/>
    <x v="1"/>
    <x v="2"/>
    <n v="57"/>
    <n v="53"/>
    <n v="23417"/>
    <n v="2.2999999999999998"/>
    <n v="2.4"/>
    <n v="1.1000000000000001"/>
  </r>
  <r>
    <x v="3"/>
    <x v="0"/>
    <x v="3"/>
    <s v="J1200"/>
    <x v="2"/>
    <x v="2"/>
    <n v="157"/>
    <n v="69"/>
    <n v="23417"/>
    <n v="2.9"/>
    <n v="6.7"/>
    <n v="2.2999999999999998"/>
  </r>
  <r>
    <x v="3"/>
    <x v="0"/>
    <x v="1"/>
    <s v="J0170"/>
    <x v="1"/>
    <x v="2"/>
    <n v="45"/>
    <n v="43"/>
    <n v="20619"/>
    <n v="2.1"/>
    <n v="2.2000000000000002"/>
    <n v="1"/>
  </r>
  <r>
    <x v="3"/>
    <x v="0"/>
    <x v="1"/>
    <s v="J1200"/>
    <x v="2"/>
    <x v="2"/>
    <n v="143"/>
    <n v="78"/>
    <n v="20619"/>
    <n v="3.8"/>
    <n v="6.9"/>
    <n v="1.8"/>
  </r>
  <r>
    <x v="3"/>
    <x v="0"/>
    <x v="0"/>
    <s v="J0170"/>
    <x v="1"/>
    <x v="2"/>
    <n v="46"/>
    <n v="43"/>
    <n v="20056"/>
    <n v="2.1"/>
    <n v="2.2999999999999998"/>
    <n v="1.1000000000000001"/>
  </r>
  <r>
    <x v="3"/>
    <x v="0"/>
    <x v="0"/>
    <s v="J1200"/>
    <x v="2"/>
    <x v="2"/>
    <n v="163"/>
    <n v="81"/>
    <n v="20056"/>
    <n v="4"/>
    <n v="8.1"/>
    <n v="2"/>
  </r>
  <r>
    <x v="3"/>
    <x v="0"/>
    <x v="2"/>
    <n v="92950"/>
    <x v="0"/>
    <x v="2"/>
    <n v="3"/>
    <n v="2"/>
    <n v="23291"/>
    <n v="0.1"/>
    <n v="0.1"/>
    <n v="1.5"/>
  </r>
  <r>
    <x v="3"/>
    <x v="0"/>
    <x v="2"/>
    <s v="J0170"/>
    <x v="1"/>
    <x v="2"/>
    <n v="41"/>
    <n v="40"/>
    <n v="23291"/>
    <n v="1.7"/>
    <n v="1.8"/>
    <n v="1"/>
  </r>
  <r>
    <x v="3"/>
    <x v="0"/>
    <x v="2"/>
    <s v="J1200"/>
    <x v="2"/>
    <x v="2"/>
    <n v="416"/>
    <n v="107"/>
    <n v="23291"/>
    <n v="4.5999999999999996"/>
    <n v="17.899999999999999"/>
    <n v="3.9"/>
  </r>
  <r>
    <x v="3"/>
    <x v="0"/>
    <x v="4"/>
    <s v="J0170"/>
    <x v="1"/>
    <x v="2"/>
    <n v="65"/>
    <n v="53"/>
    <n v="25505"/>
    <n v="2.1"/>
    <n v="2.5"/>
    <n v="1.2"/>
  </r>
  <r>
    <x v="3"/>
    <x v="0"/>
    <x v="4"/>
    <s v="J1200"/>
    <x v="2"/>
    <x v="2"/>
    <n v="175"/>
    <n v="110"/>
    <n v="25505"/>
    <n v="4.3"/>
    <n v="6.9"/>
    <n v="1.6"/>
  </r>
  <r>
    <x v="3"/>
    <x v="1"/>
    <x v="3"/>
    <s v="J0170"/>
    <x v="1"/>
    <x v="2"/>
    <n v="39"/>
    <n v="38"/>
    <n v="15537"/>
    <n v="2.4"/>
    <n v="2.5"/>
    <n v="1"/>
  </r>
  <r>
    <x v="3"/>
    <x v="1"/>
    <x v="3"/>
    <s v="J1200"/>
    <x v="2"/>
    <x v="2"/>
    <n v="15"/>
    <n v="12"/>
    <n v="15537"/>
    <n v="0.8"/>
    <n v="1"/>
    <n v="1.2"/>
  </r>
  <r>
    <x v="3"/>
    <x v="1"/>
    <x v="1"/>
    <s v="J0170"/>
    <x v="1"/>
    <x v="2"/>
    <n v="28"/>
    <n v="23"/>
    <n v="12796"/>
    <n v="1.8"/>
    <n v="2.2000000000000002"/>
    <n v="1.2"/>
  </r>
  <r>
    <x v="3"/>
    <x v="1"/>
    <x v="1"/>
    <s v="J1200"/>
    <x v="2"/>
    <x v="2"/>
    <n v="52"/>
    <n v="19"/>
    <n v="12796"/>
    <n v="1.5"/>
    <n v="4.0999999999999996"/>
    <n v="2.7"/>
  </r>
  <r>
    <x v="3"/>
    <x v="1"/>
    <x v="0"/>
    <s v="J0170"/>
    <x v="1"/>
    <x v="2"/>
    <n v="41"/>
    <n v="36"/>
    <n v="12387"/>
    <n v="2.9"/>
    <n v="3.3"/>
    <n v="1.1000000000000001"/>
  </r>
  <r>
    <x v="3"/>
    <x v="1"/>
    <x v="0"/>
    <s v="J1200"/>
    <x v="2"/>
    <x v="2"/>
    <n v="60"/>
    <n v="29"/>
    <n v="12387"/>
    <n v="2.2999999999999998"/>
    <n v="4.8"/>
    <n v="2.1"/>
  </r>
  <r>
    <x v="3"/>
    <x v="1"/>
    <x v="2"/>
    <s v="J0170"/>
    <x v="1"/>
    <x v="2"/>
    <n v="36"/>
    <n v="36"/>
    <n v="14053"/>
    <n v="2.6"/>
    <n v="2.6"/>
    <n v="1"/>
  </r>
  <r>
    <x v="3"/>
    <x v="1"/>
    <x v="2"/>
    <s v="J1200"/>
    <x v="2"/>
    <x v="2"/>
    <n v="34"/>
    <n v="19"/>
    <n v="14053"/>
    <n v="1.4"/>
    <n v="2.4"/>
    <n v="1.8"/>
  </r>
  <r>
    <x v="3"/>
    <x v="1"/>
    <x v="4"/>
    <s v="J0170"/>
    <x v="1"/>
    <x v="2"/>
    <n v="40"/>
    <n v="39"/>
    <n v="16135"/>
    <n v="2.4"/>
    <n v="2.5"/>
    <n v="1"/>
  </r>
  <r>
    <x v="3"/>
    <x v="1"/>
    <x v="4"/>
    <s v="J1200"/>
    <x v="2"/>
    <x v="2"/>
    <n v="44"/>
    <n v="26"/>
    <n v="16135"/>
    <n v="1.6"/>
    <n v="2.7"/>
    <n v="1.7"/>
  </r>
  <r>
    <x v="9"/>
    <x v="0"/>
    <x v="3"/>
    <s v="J0170"/>
    <x v="1"/>
    <x v="2"/>
    <n v="2"/>
    <n v="1"/>
    <n v="5817"/>
    <n v="0.2"/>
    <n v="0.3"/>
    <n v="2"/>
  </r>
  <r>
    <x v="9"/>
    <x v="0"/>
    <x v="3"/>
    <s v="J1200"/>
    <x v="2"/>
    <x v="2"/>
    <n v="1"/>
    <n v="1"/>
    <n v="5817"/>
    <n v="0.2"/>
    <n v="0.2"/>
    <n v="1"/>
  </r>
  <r>
    <x v="9"/>
    <x v="0"/>
    <x v="1"/>
    <s v="J0170"/>
    <x v="1"/>
    <x v="2"/>
    <n v="7"/>
    <n v="5"/>
    <n v="6441"/>
    <n v="0.8"/>
    <n v="1.1000000000000001"/>
    <n v="1.4"/>
  </r>
  <r>
    <x v="9"/>
    <x v="0"/>
    <x v="1"/>
    <s v="J1200"/>
    <x v="2"/>
    <x v="2"/>
    <n v="3"/>
    <n v="3"/>
    <n v="6441"/>
    <n v="0.5"/>
    <n v="0.5"/>
    <n v="1"/>
  </r>
  <r>
    <x v="9"/>
    <x v="0"/>
    <x v="0"/>
    <s v="J0170"/>
    <x v="1"/>
    <x v="2"/>
    <n v="5"/>
    <n v="3"/>
    <n v="6494"/>
    <n v="0.5"/>
    <n v="0.8"/>
    <n v="1.7"/>
  </r>
  <r>
    <x v="9"/>
    <x v="0"/>
    <x v="0"/>
    <s v="J1200"/>
    <x v="2"/>
    <x v="2"/>
    <n v="6"/>
    <n v="6"/>
    <n v="6494"/>
    <n v="0.9"/>
    <n v="0.9"/>
    <n v="1"/>
  </r>
  <r>
    <x v="9"/>
    <x v="0"/>
    <x v="2"/>
    <s v="J0170"/>
    <x v="1"/>
    <x v="2"/>
    <n v="3"/>
    <n v="3"/>
    <n v="7056"/>
    <n v="0.4"/>
    <n v="0.4"/>
    <n v="1"/>
  </r>
  <r>
    <x v="9"/>
    <x v="0"/>
    <x v="2"/>
    <s v="J1200"/>
    <x v="2"/>
    <x v="2"/>
    <n v="2"/>
    <n v="2"/>
    <n v="7056"/>
    <n v="0.3"/>
    <n v="0.3"/>
    <n v="1"/>
  </r>
  <r>
    <x v="9"/>
    <x v="0"/>
    <x v="4"/>
    <s v="J0170"/>
    <x v="1"/>
    <x v="2"/>
    <n v="1"/>
    <n v="1"/>
    <n v="7392"/>
    <n v="0.1"/>
    <n v="0.1"/>
    <n v="1"/>
  </r>
  <r>
    <x v="9"/>
    <x v="0"/>
    <x v="4"/>
    <s v="J1200"/>
    <x v="2"/>
    <x v="2"/>
    <n v="2"/>
    <n v="2"/>
    <n v="7392"/>
    <n v="0.3"/>
    <n v="0.3"/>
    <n v="1"/>
  </r>
  <r>
    <x v="9"/>
    <x v="1"/>
    <x v="3"/>
    <s v="J1200"/>
    <x v="2"/>
    <x v="2"/>
    <n v="2"/>
    <n v="2"/>
    <n v="6056"/>
    <n v="0.3"/>
    <n v="0.3"/>
    <n v="1"/>
  </r>
  <r>
    <x v="9"/>
    <x v="1"/>
    <x v="1"/>
    <s v="J0170"/>
    <x v="1"/>
    <x v="2"/>
    <n v="3"/>
    <n v="2"/>
    <n v="6432"/>
    <n v="0.3"/>
    <n v="0.5"/>
    <n v="1.5"/>
  </r>
  <r>
    <x v="9"/>
    <x v="1"/>
    <x v="1"/>
    <s v="J1200"/>
    <x v="2"/>
    <x v="2"/>
    <n v="3"/>
    <n v="3"/>
    <n v="6432"/>
    <n v="0.5"/>
    <n v="0.5"/>
    <n v="1"/>
  </r>
  <r>
    <x v="9"/>
    <x v="1"/>
    <x v="0"/>
    <s v="J0170"/>
    <x v="1"/>
    <x v="2"/>
    <n v="3"/>
    <n v="3"/>
    <n v="6491"/>
    <n v="0.5"/>
    <n v="0.5"/>
    <n v="1"/>
  </r>
  <r>
    <x v="9"/>
    <x v="1"/>
    <x v="0"/>
    <s v="J1200"/>
    <x v="2"/>
    <x v="2"/>
    <n v="5"/>
    <n v="3"/>
    <n v="6491"/>
    <n v="0.5"/>
    <n v="0.8"/>
    <n v="1.7"/>
  </r>
  <r>
    <x v="9"/>
    <x v="1"/>
    <x v="2"/>
    <s v="J0170"/>
    <x v="1"/>
    <x v="2"/>
    <n v="3"/>
    <n v="3"/>
    <n v="7343"/>
    <n v="0.4"/>
    <n v="0.4"/>
    <n v="1"/>
  </r>
  <r>
    <x v="9"/>
    <x v="1"/>
    <x v="2"/>
    <s v="J1200"/>
    <x v="2"/>
    <x v="2"/>
    <n v="5"/>
    <n v="5"/>
    <n v="7343"/>
    <n v="0.7"/>
    <n v="0.7"/>
    <n v="1"/>
  </r>
  <r>
    <x v="9"/>
    <x v="1"/>
    <x v="4"/>
    <s v="J0170"/>
    <x v="1"/>
    <x v="2"/>
    <n v="6"/>
    <n v="6"/>
    <n v="7752"/>
    <n v="0.8"/>
    <n v="0.8"/>
    <n v="1"/>
  </r>
  <r>
    <x v="9"/>
    <x v="1"/>
    <x v="4"/>
    <s v="J1200"/>
    <x v="2"/>
    <x v="2"/>
    <n v="1"/>
    <n v="1"/>
    <n v="7752"/>
    <n v="0.1"/>
    <n v="0.1"/>
    <n v="1"/>
  </r>
  <r>
    <x v="4"/>
    <x v="0"/>
    <x v="3"/>
    <s v="J0170"/>
    <x v="1"/>
    <x v="2"/>
    <n v="99"/>
    <n v="95"/>
    <n v="20104"/>
    <n v="4.7"/>
    <n v="4.9000000000000004"/>
    <n v="1"/>
  </r>
  <r>
    <x v="4"/>
    <x v="0"/>
    <x v="3"/>
    <s v="J1200"/>
    <x v="2"/>
    <x v="2"/>
    <n v="295"/>
    <n v="106"/>
    <n v="20104"/>
    <n v="5.3"/>
    <n v="14.7"/>
    <n v="2.8"/>
  </r>
  <r>
    <x v="4"/>
    <x v="0"/>
    <x v="1"/>
    <s v="J0170"/>
    <x v="1"/>
    <x v="2"/>
    <n v="68"/>
    <n v="63"/>
    <n v="17977"/>
    <n v="3.5"/>
    <n v="3.8"/>
    <n v="1.1000000000000001"/>
  </r>
  <r>
    <x v="4"/>
    <x v="0"/>
    <x v="1"/>
    <s v="J1200"/>
    <x v="2"/>
    <x v="2"/>
    <n v="364"/>
    <n v="141"/>
    <n v="17977"/>
    <n v="7.8"/>
    <n v="20.2"/>
    <n v="2.6"/>
  </r>
  <r>
    <x v="4"/>
    <x v="0"/>
    <x v="0"/>
    <s v="J0170"/>
    <x v="1"/>
    <x v="2"/>
    <n v="96"/>
    <n v="85"/>
    <n v="18322"/>
    <n v="4.5999999999999996"/>
    <n v="5.2"/>
    <n v="1.1000000000000001"/>
  </r>
  <r>
    <x v="4"/>
    <x v="0"/>
    <x v="0"/>
    <s v="J1200"/>
    <x v="2"/>
    <x v="2"/>
    <n v="368"/>
    <n v="141"/>
    <n v="18322"/>
    <n v="7.7"/>
    <n v="20.100000000000001"/>
    <n v="2.6"/>
  </r>
  <r>
    <x v="4"/>
    <x v="0"/>
    <x v="2"/>
    <n v="92950"/>
    <x v="0"/>
    <x v="2"/>
    <n v="1"/>
    <n v="1"/>
    <n v="21533"/>
    <n v="0"/>
    <n v="0"/>
    <n v="1"/>
  </r>
  <r>
    <x v="4"/>
    <x v="0"/>
    <x v="2"/>
    <s v="J0170"/>
    <x v="1"/>
    <x v="2"/>
    <n v="130"/>
    <n v="115"/>
    <n v="21533"/>
    <n v="5.3"/>
    <n v="6"/>
    <n v="1.1000000000000001"/>
  </r>
  <r>
    <x v="4"/>
    <x v="0"/>
    <x v="2"/>
    <s v="J1200"/>
    <x v="2"/>
    <x v="2"/>
    <n v="406"/>
    <n v="137"/>
    <n v="21533"/>
    <n v="6.4"/>
    <n v="18.899999999999999"/>
    <n v="3"/>
  </r>
  <r>
    <x v="4"/>
    <x v="0"/>
    <x v="4"/>
    <s v="J0170"/>
    <x v="1"/>
    <x v="2"/>
    <n v="137"/>
    <n v="117"/>
    <n v="23854"/>
    <n v="4.9000000000000004"/>
    <n v="5.7"/>
    <n v="1.2"/>
  </r>
  <r>
    <x v="4"/>
    <x v="0"/>
    <x v="4"/>
    <s v="J1200"/>
    <x v="2"/>
    <x v="2"/>
    <n v="545"/>
    <n v="197"/>
    <n v="23854"/>
    <n v="8.3000000000000007"/>
    <n v="22.8"/>
    <n v="2.8"/>
  </r>
  <r>
    <x v="4"/>
    <x v="1"/>
    <x v="3"/>
    <s v="J0170"/>
    <x v="1"/>
    <x v="2"/>
    <n v="73"/>
    <n v="66"/>
    <n v="17233"/>
    <n v="3.8"/>
    <n v="4.2"/>
    <n v="1.1000000000000001"/>
  </r>
  <r>
    <x v="4"/>
    <x v="1"/>
    <x v="3"/>
    <s v="J1200"/>
    <x v="2"/>
    <x v="2"/>
    <n v="162"/>
    <n v="60"/>
    <n v="17233"/>
    <n v="3.5"/>
    <n v="9.4"/>
    <n v="2.7"/>
  </r>
  <r>
    <x v="4"/>
    <x v="1"/>
    <x v="1"/>
    <s v="J0170"/>
    <x v="1"/>
    <x v="2"/>
    <n v="68"/>
    <n v="65"/>
    <n v="15186"/>
    <n v="4.3"/>
    <n v="4.5"/>
    <n v="1"/>
  </r>
  <r>
    <x v="4"/>
    <x v="1"/>
    <x v="1"/>
    <s v="J1200"/>
    <x v="2"/>
    <x v="2"/>
    <n v="140"/>
    <n v="50"/>
    <n v="15186"/>
    <n v="3.3"/>
    <n v="9.1999999999999993"/>
    <n v="2.8"/>
  </r>
  <r>
    <x v="4"/>
    <x v="1"/>
    <x v="0"/>
    <s v="J0170"/>
    <x v="1"/>
    <x v="2"/>
    <n v="66"/>
    <n v="57"/>
    <n v="15370"/>
    <n v="3.7"/>
    <n v="4.3"/>
    <n v="1.2"/>
  </r>
  <r>
    <x v="4"/>
    <x v="1"/>
    <x v="0"/>
    <s v="J1200"/>
    <x v="2"/>
    <x v="2"/>
    <n v="220"/>
    <n v="64"/>
    <n v="15370"/>
    <n v="4.2"/>
    <n v="14.3"/>
    <n v="3.4"/>
  </r>
  <r>
    <x v="4"/>
    <x v="1"/>
    <x v="2"/>
    <s v="J0170"/>
    <x v="1"/>
    <x v="2"/>
    <n v="107"/>
    <n v="92"/>
    <n v="17318"/>
    <n v="5.3"/>
    <n v="6.2"/>
    <n v="1.2"/>
  </r>
  <r>
    <x v="4"/>
    <x v="1"/>
    <x v="2"/>
    <s v="J1200"/>
    <x v="2"/>
    <x v="2"/>
    <n v="198"/>
    <n v="79"/>
    <n v="17318"/>
    <n v="4.5999999999999996"/>
    <n v="11.4"/>
    <n v="2.5"/>
  </r>
  <r>
    <x v="4"/>
    <x v="1"/>
    <x v="4"/>
    <s v="J0170"/>
    <x v="1"/>
    <x v="2"/>
    <n v="104"/>
    <n v="94"/>
    <n v="18977"/>
    <n v="5"/>
    <n v="5.5"/>
    <n v="1.1000000000000001"/>
  </r>
  <r>
    <x v="4"/>
    <x v="1"/>
    <x v="4"/>
    <s v="J1200"/>
    <x v="2"/>
    <x v="2"/>
    <n v="248"/>
    <n v="83"/>
    <n v="18977"/>
    <n v="4.4000000000000004"/>
    <n v="13.1"/>
    <n v="3"/>
  </r>
  <r>
    <x v="6"/>
    <x v="0"/>
    <x v="3"/>
    <s v="J0170"/>
    <x v="1"/>
    <x v="2"/>
    <n v="4"/>
    <n v="4"/>
    <n v="8767"/>
    <n v="0.5"/>
    <n v="0.5"/>
    <n v="1"/>
  </r>
  <r>
    <x v="6"/>
    <x v="0"/>
    <x v="3"/>
    <s v="J1200"/>
    <x v="2"/>
    <x v="2"/>
    <n v="2"/>
    <n v="2"/>
    <n v="8767"/>
    <n v="0.2"/>
    <n v="0.2"/>
    <n v="1"/>
  </r>
  <r>
    <x v="6"/>
    <x v="0"/>
    <x v="1"/>
    <s v="J0170"/>
    <x v="1"/>
    <x v="2"/>
    <n v="4"/>
    <n v="4"/>
    <n v="9230"/>
    <n v="0.4"/>
    <n v="0.4"/>
    <n v="1"/>
  </r>
  <r>
    <x v="6"/>
    <x v="0"/>
    <x v="1"/>
    <s v="J1200"/>
    <x v="2"/>
    <x v="2"/>
    <n v="1"/>
    <n v="1"/>
    <n v="9230"/>
    <n v="0.1"/>
    <n v="0.1"/>
    <n v="1"/>
  </r>
  <r>
    <x v="6"/>
    <x v="0"/>
    <x v="0"/>
    <s v="J0170"/>
    <x v="1"/>
    <x v="2"/>
    <n v="3"/>
    <n v="3"/>
    <n v="9404"/>
    <n v="0.3"/>
    <n v="0.3"/>
    <n v="1"/>
  </r>
  <r>
    <x v="6"/>
    <x v="0"/>
    <x v="0"/>
    <s v="J1200"/>
    <x v="2"/>
    <x v="2"/>
    <n v="3"/>
    <n v="3"/>
    <n v="9404"/>
    <n v="0.3"/>
    <n v="0.3"/>
    <n v="1"/>
  </r>
  <r>
    <x v="6"/>
    <x v="0"/>
    <x v="2"/>
    <s v="J0170"/>
    <x v="1"/>
    <x v="2"/>
    <n v="1"/>
    <n v="1"/>
    <n v="10328"/>
    <n v="0.1"/>
    <n v="0.1"/>
    <n v="1"/>
  </r>
  <r>
    <x v="6"/>
    <x v="0"/>
    <x v="2"/>
    <s v="J1200"/>
    <x v="2"/>
    <x v="2"/>
    <n v="1"/>
    <n v="1"/>
    <n v="10328"/>
    <n v="0.1"/>
    <n v="0.1"/>
    <n v="1"/>
  </r>
  <r>
    <x v="6"/>
    <x v="0"/>
    <x v="4"/>
    <s v="J0170"/>
    <x v="1"/>
    <x v="2"/>
    <n v="3"/>
    <n v="3"/>
    <n v="10595"/>
    <n v="0.3"/>
    <n v="0.3"/>
    <n v="1"/>
  </r>
  <r>
    <x v="6"/>
    <x v="0"/>
    <x v="4"/>
    <s v="J1200"/>
    <x v="2"/>
    <x v="2"/>
    <n v="2"/>
    <n v="2"/>
    <n v="10595"/>
    <n v="0.2"/>
    <n v="0.2"/>
    <n v="1"/>
  </r>
  <r>
    <x v="6"/>
    <x v="1"/>
    <x v="3"/>
    <s v="J0170"/>
    <x v="1"/>
    <x v="2"/>
    <n v="1"/>
    <n v="1"/>
    <n v="8954"/>
    <n v="0.1"/>
    <n v="0.1"/>
    <n v="1"/>
  </r>
  <r>
    <x v="6"/>
    <x v="1"/>
    <x v="3"/>
    <s v="J1200"/>
    <x v="2"/>
    <x v="2"/>
    <n v="6"/>
    <n v="3"/>
    <n v="8954"/>
    <n v="0.3"/>
    <n v="0.7"/>
    <n v="2"/>
  </r>
  <r>
    <x v="6"/>
    <x v="1"/>
    <x v="1"/>
    <s v="J0170"/>
    <x v="1"/>
    <x v="2"/>
    <n v="3"/>
    <n v="2"/>
    <n v="9576"/>
    <n v="0.2"/>
    <n v="0.3"/>
    <n v="1.5"/>
  </r>
  <r>
    <x v="6"/>
    <x v="1"/>
    <x v="1"/>
    <s v="J1200"/>
    <x v="2"/>
    <x v="2"/>
    <n v="5"/>
    <n v="4"/>
    <n v="9576"/>
    <n v="0.4"/>
    <n v="0.5"/>
    <n v="1.2"/>
  </r>
  <r>
    <x v="6"/>
    <x v="1"/>
    <x v="0"/>
    <s v="J0170"/>
    <x v="1"/>
    <x v="2"/>
    <n v="1"/>
    <n v="1"/>
    <n v="9757"/>
    <n v="0.1"/>
    <n v="0.1"/>
    <n v="1"/>
  </r>
  <r>
    <x v="6"/>
    <x v="1"/>
    <x v="0"/>
    <s v="J1200"/>
    <x v="2"/>
    <x v="2"/>
    <n v="6"/>
    <n v="6"/>
    <n v="9757"/>
    <n v="0.6"/>
    <n v="0.6"/>
    <n v="1"/>
  </r>
  <r>
    <x v="6"/>
    <x v="1"/>
    <x v="2"/>
    <s v="J0170"/>
    <x v="1"/>
    <x v="2"/>
    <n v="3"/>
    <n v="3"/>
    <n v="10605"/>
    <n v="0.3"/>
    <n v="0.3"/>
    <n v="1"/>
  </r>
  <r>
    <x v="6"/>
    <x v="1"/>
    <x v="2"/>
    <s v="J1200"/>
    <x v="2"/>
    <x v="2"/>
    <n v="3"/>
    <n v="3"/>
    <n v="10605"/>
    <n v="0.3"/>
    <n v="0.3"/>
    <n v="1"/>
  </r>
  <r>
    <x v="6"/>
    <x v="1"/>
    <x v="4"/>
    <s v="J0170"/>
    <x v="1"/>
    <x v="2"/>
    <n v="5"/>
    <n v="5"/>
    <n v="10894"/>
    <n v="0.5"/>
    <n v="0.5"/>
    <n v="1"/>
  </r>
  <r>
    <x v="6"/>
    <x v="1"/>
    <x v="4"/>
    <s v="J1200"/>
    <x v="2"/>
    <x v="2"/>
    <n v="5"/>
    <n v="5"/>
    <n v="10894"/>
    <n v="0.5"/>
    <n v="0.5"/>
    <n v="1"/>
  </r>
  <r>
    <x v="7"/>
    <x v="0"/>
    <x v="3"/>
    <s v="J0170"/>
    <x v="1"/>
    <x v="2"/>
    <n v="45"/>
    <n v="39"/>
    <n v="8086"/>
    <n v="4.8"/>
    <n v="5.6"/>
    <n v="1.2"/>
  </r>
  <r>
    <x v="7"/>
    <x v="0"/>
    <x v="3"/>
    <s v="J1200"/>
    <x v="2"/>
    <x v="2"/>
    <n v="135"/>
    <n v="49"/>
    <n v="8086"/>
    <n v="6.1"/>
    <n v="16.7"/>
    <n v="2.8"/>
  </r>
  <r>
    <x v="7"/>
    <x v="0"/>
    <x v="1"/>
    <s v="J0170"/>
    <x v="1"/>
    <x v="2"/>
    <n v="23"/>
    <n v="18"/>
    <n v="7937"/>
    <n v="2.2999999999999998"/>
    <n v="2.9"/>
    <n v="1.3"/>
  </r>
  <r>
    <x v="7"/>
    <x v="0"/>
    <x v="1"/>
    <s v="J1200"/>
    <x v="2"/>
    <x v="2"/>
    <n v="141"/>
    <n v="71"/>
    <n v="7937"/>
    <n v="8.9"/>
    <n v="17.8"/>
    <n v="2"/>
  </r>
  <r>
    <x v="7"/>
    <x v="0"/>
    <x v="0"/>
    <s v="J0170"/>
    <x v="1"/>
    <x v="2"/>
    <n v="18"/>
    <n v="15"/>
    <n v="8248"/>
    <n v="1.8"/>
    <n v="2.2000000000000002"/>
    <n v="1.2"/>
  </r>
  <r>
    <x v="7"/>
    <x v="0"/>
    <x v="0"/>
    <s v="J1200"/>
    <x v="2"/>
    <x v="2"/>
    <n v="160"/>
    <n v="51"/>
    <n v="8248"/>
    <n v="6.2"/>
    <n v="19.399999999999999"/>
    <n v="3.1"/>
  </r>
  <r>
    <x v="7"/>
    <x v="0"/>
    <x v="2"/>
    <n v="92950"/>
    <x v="0"/>
    <x v="2"/>
    <n v="1"/>
    <n v="1"/>
    <n v="8580"/>
    <n v="0.1"/>
    <n v="0.1"/>
    <n v="1"/>
  </r>
  <r>
    <x v="7"/>
    <x v="0"/>
    <x v="2"/>
    <s v="J0170"/>
    <x v="1"/>
    <x v="2"/>
    <n v="32"/>
    <n v="30"/>
    <n v="8580"/>
    <n v="3.5"/>
    <n v="3.7"/>
    <n v="1.1000000000000001"/>
  </r>
  <r>
    <x v="7"/>
    <x v="0"/>
    <x v="2"/>
    <s v="J1200"/>
    <x v="2"/>
    <x v="2"/>
    <n v="196"/>
    <n v="54"/>
    <n v="8580"/>
    <n v="6.3"/>
    <n v="22.8"/>
    <n v="3.6"/>
  </r>
  <r>
    <x v="7"/>
    <x v="0"/>
    <x v="4"/>
    <s v="J0170"/>
    <x v="1"/>
    <x v="2"/>
    <n v="45"/>
    <n v="43"/>
    <n v="8835"/>
    <n v="4.9000000000000004"/>
    <n v="5.0999999999999996"/>
    <n v="1"/>
  </r>
  <r>
    <x v="7"/>
    <x v="0"/>
    <x v="4"/>
    <s v="J1200"/>
    <x v="2"/>
    <x v="2"/>
    <n v="240"/>
    <n v="61"/>
    <n v="8835"/>
    <n v="6.9"/>
    <n v="27.2"/>
    <n v="3.9"/>
  </r>
  <r>
    <x v="7"/>
    <x v="1"/>
    <x v="3"/>
    <s v="J0170"/>
    <x v="1"/>
    <x v="2"/>
    <n v="40"/>
    <n v="39"/>
    <n v="6650"/>
    <n v="5.9"/>
    <n v="6"/>
    <n v="1"/>
  </r>
  <r>
    <x v="7"/>
    <x v="1"/>
    <x v="3"/>
    <s v="J1200"/>
    <x v="2"/>
    <x v="2"/>
    <n v="74"/>
    <n v="30"/>
    <n v="6650"/>
    <n v="4.5"/>
    <n v="11.1"/>
    <n v="2.5"/>
  </r>
  <r>
    <x v="7"/>
    <x v="1"/>
    <x v="1"/>
    <s v="J0170"/>
    <x v="1"/>
    <x v="2"/>
    <n v="16"/>
    <n v="15"/>
    <n v="6510"/>
    <n v="2.2999999999999998"/>
    <n v="2.5"/>
    <n v="1.1000000000000001"/>
  </r>
  <r>
    <x v="7"/>
    <x v="1"/>
    <x v="1"/>
    <s v="J1200"/>
    <x v="2"/>
    <x v="2"/>
    <n v="56"/>
    <n v="26"/>
    <n v="6510"/>
    <n v="4"/>
    <n v="8.6"/>
    <n v="2.2000000000000002"/>
  </r>
  <r>
    <x v="7"/>
    <x v="1"/>
    <x v="0"/>
    <s v="J0170"/>
    <x v="1"/>
    <x v="2"/>
    <n v="19"/>
    <n v="18"/>
    <n v="6896"/>
    <n v="2.6"/>
    <n v="2.8"/>
    <n v="1.1000000000000001"/>
  </r>
  <r>
    <x v="7"/>
    <x v="1"/>
    <x v="0"/>
    <s v="J1200"/>
    <x v="2"/>
    <x v="2"/>
    <n v="99"/>
    <n v="39"/>
    <n v="6896"/>
    <n v="5.7"/>
    <n v="14.4"/>
    <n v="2.5"/>
  </r>
  <r>
    <x v="7"/>
    <x v="1"/>
    <x v="2"/>
    <s v="J0170"/>
    <x v="1"/>
    <x v="2"/>
    <n v="34"/>
    <n v="33"/>
    <n v="7105"/>
    <n v="4.5999999999999996"/>
    <n v="4.8"/>
    <n v="1"/>
  </r>
  <r>
    <x v="7"/>
    <x v="1"/>
    <x v="2"/>
    <s v="J1200"/>
    <x v="2"/>
    <x v="2"/>
    <n v="110"/>
    <n v="36"/>
    <n v="7105"/>
    <n v="5.0999999999999996"/>
    <n v="15.5"/>
    <n v="3.1"/>
  </r>
  <r>
    <x v="7"/>
    <x v="1"/>
    <x v="4"/>
    <s v="J0170"/>
    <x v="1"/>
    <x v="2"/>
    <n v="42"/>
    <n v="39"/>
    <n v="7290"/>
    <n v="5.3"/>
    <n v="5.8"/>
    <n v="1.1000000000000001"/>
  </r>
  <r>
    <x v="7"/>
    <x v="1"/>
    <x v="4"/>
    <s v="J1200"/>
    <x v="2"/>
    <x v="2"/>
    <n v="167"/>
    <n v="48"/>
    <n v="7290"/>
    <n v="6.6"/>
    <n v="22.9"/>
    <n v="3.5"/>
  </r>
  <r>
    <x v="8"/>
    <x v="0"/>
    <x v="3"/>
    <s v="J0170"/>
    <x v="1"/>
    <x v="2"/>
    <n v="15"/>
    <n v="15"/>
    <n v="7914"/>
    <n v="1.9"/>
    <n v="1.9"/>
    <n v="1"/>
  </r>
  <r>
    <x v="8"/>
    <x v="0"/>
    <x v="3"/>
    <s v="J1200"/>
    <x v="2"/>
    <x v="2"/>
    <n v="93"/>
    <n v="40"/>
    <n v="7914"/>
    <n v="5.0999999999999996"/>
    <n v="11.8"/>
    <n v="2.2999999999999998"/>
  </r>
  <r>
    <x v="8"/>
    <x v="0"/>
    <x v="1"/>
    <s v="J0170"/>
    <x v="1"/>
    <x v="2"/>
    <n v="11"/>
    <n v="11"/>
    <n v="7919"/>
    <n v="1.4"/>
    <n v="1.4"/>
    <n v="1"/>
  </r>
  <r>
    <x v="8"/>
    <x v="0"/>
    <x v="1"/>
    <s v="J1200"/>
    <x v="2"/>
    <x v="2"/>
    <n v="109"/>
    <n v="46"/>
    <n v="7919"/>
    <n v="5.8"/>
    <n v="13.8"/>
    <n v="2.4"/>
  </r>
  <r>
    <x v="8"/>
    <x v="0"/>
    <x v="0"/>
    <s v="J0170"/>
    <x v="1"/>
    <x v="2"/>
    <n v="7"/>
    <n v="7"/>
    <n v="8153"/>
    <n v="0.9"/>
    <n v="0.9"/>
    <n v="1"/>
  </r>
  <r>
    <x v="8"/>
    <x v="0"/>
    <x v="0"/>
    <s v="J1200"/>
    <x v="2"/>
    <x v="2"/>
    <n v="187"/>
    <n v="61"/>
    <n v="8153"/>
    <n v="7.5"/>
    <n v="22.9"/>
    <n v="3.1"/>
  </r>
  <r>
    <x v="8"/>
    <x v="0"/>
    <x v="2"/>
    <s v="J0170"/>
    <x v="1"/>
    <x v="2"/>
    <n v="14"/>
    <n v="13"/>
    <n v="8226"/>
    <n v="1.6"/>
    <n v="1.7"/>
    <n v="1.1000000000000001"/>
  </r>
  <r>
    <x v="8"/>
    <x v="0"/>
    <x v="2"/>
    <s v="J1200"/>
    <x v="2"/>
    <x v="2"/>
    <n v="182"/>
    <n v="50"/>
    <n v="8226"/>
    <n v="6.1"/>
    <n v="22.1"/>
    <n v="3.6"/>
  </r>
  <r>
    <x v="8"/>
    <x v="0"/>
    <x v="4"/>
    <s v="J0170"/>
    <x v="1"/>
    <x v="2"/>
    <n v="27"/>
    <n v="25"/>
    <n v="8450"/>
    <n v="3"/>
    <n v="3.2"/>
    <n v="1.1000000000000001"/>
  </r>
  <r>
    <x v="8"/>
    <x v="0"/>
    <x v="4"/>
    <s v="J1200"/>
    <x v="2"/>
    <x v="2"/>
    <n v="177"/>
    <n v="57"/>
    <n v="8450"/>
    <n v="6.7"/>
    <n v="20.9"/>
    <n v="3.1"/>
  </r>
  <r>
    <x v="8"/>
    <x v="1"/>
    <x v="3"/>
    <s v="J0170"/>
    <x v="1"/>
    <x v="2"/>
    <n v="30"/>
    <n v="30"/>
    <n v="5084"/>
    <n v="5.9"/>
    <n v="5.9"/>
    <n v="1"/>
  </r>
  <r>
    <x v="8"/>
    <x v="1"/>
    <x v="3"/>
    <s v="J1200"/>
    <x v="2"/>
    <x v="2"/>
    <n v="45"/>
    <n v="15"/>
    <n v="5084"/>
    <n v="3"/>
    <n v="8.9"/>
    <n v="3"/>
  </r>
  <r>
    <x v="8"/>
    <x v="1"/>
    <x v="1"/>
    <s v="J0170"/>
    <x v="1"/>
    <x v="2"/>
    <n v="6"/>
    <n v="6"/>
    <n v="5184"/>
    <n v="1.2"/>
    <n v="1.2"/>
    <n v="1"/>
  </r>
  <r>
    <x v="8"/>
    <x v="1"/>
    <x v="1"/>
    <s v="J1200"/>
    <x v="2"/>
    <x v="2"/>
    <n v="87"/>
    <n v="36"/>
    <n v="5184"/>
    <n v="6.9"/>
    <n v="16.8"/>
    <n v="2.4"/>
  </r>
  <r>
    <x v="8"/>
    <x v="1"/>
    <x v="0"/>
    <s v="J0170"/>
    <x v="1"/>
    <x v="2"/>
    <n v="5"/>
    <n v="5"/>
    <n v="5400"/>
    <n v="0.9"/>
    <n v="0.9"/>
    <n v="1"/>
  </r>
  <r>
    <x v="8"/>
    <x v="1"/>
    <x v="0"/>
    <s v="J1200"/>
    <x v="2"/>
    <x v="2"/>
    <n v="81"/>
    <n v="37"/>
    <n v="5400"/>
    <n v="6.9"/>
    <n v="15"/>
    <n v="2.2000000000000002"/>
  </r>
  <r>
    <x v="8"/>
    <x v="1"/>
    <x v="2"/>
    <s v="J0170"/>
    <x v="1"/>
    <x v="2"/>
    <n v="5"/>
    <n v="5"/>
    <n v="5526"/>
    <n v="0.9"/>
    <n v="0.9"/>
    <n v="1"/>
  </r>
  <r>
    <x v="8"/>
    <x v="1"/>
    <x v="2"/>
    <s v="J1200"/>
    <x v="2"/>
    <x v="2"/>
    <n v="81"/>
    <n v="35"/>
    <n v="5526"/>
    <n v="6.3"/>
    <n v="14.7"/>
    <n v="2.2999999999999998"/>
  </r>
  <r>
    <x v="8"/>
    <x v="1"/>
    <x v="4"/>
    <n v="92950"/>
    <x v="0"/>
    <x v="2"/>
    <n v="1"/>
    <n v="1"/>
    <n v="5733"/>
    <n v="0.2"/>
    <n v="0.2"/>
    <n v="1"/>
  </r>
  <r>
    <x v="8"/>
    <x v="1"/>
    <x v="4"/>
    <s v="J0170"/>
    <x v="1"/>
    <x v="2"/>
    <n v="25"/>
    <n v="21"/>
    <n v="5733"/>
    <n v="3.7"/>
    <n v="4.4000000000000004"/>
    <n v="1.2"/>
  </r>
  <r>
    <x v="8"/>
    <x v="1"/>
    <x v="4"/>
    <s v="J1200"/>
    <x v="2"/>
    <x v="2"/>
    <n v="118"/>
    <n v="30"/>
    <n v="5733"/>
    <n v="5.2"/>
    <n v="20.6"/>
    <n v="3.9"/>
  </r>
  <r>
    <x v="0"/>
    <x v="0"/>
    <x v="3"/>
    <s v="J0170"/>
    <x v="1"/>
    <x v="2"/>
    <n v="2"/>
    <n v="2"/>
    <n v="1228"/>
    <n v="1.6"/>
    <n v="1.6"/>
    <n v="1"/>
  </r>
  <r>
    <x v="0"/>
    <x v="0"/>
    <x v="3"/>
    <s v="J1200"/>
    <x v="2"/>
    <x v="2"/>
    <n v="1"/>
    <n v="1"/>
    <n v="1228"/>
    <n v="0.8"/>
    <n v="0.8"/>
    <n v="1"/>
  </r>
  <r>
    <x v="0"/>
    <x v="0"/>
    <x v="1"/>
    <s v="J0170"/>
    <x v="1"/>
    <x v="2"/>
    <n v="2"/>
    <n v="2"/>
    <n v="1343"/>
    <n v="1.5"/>
    <n v="1.5"/>
    <n v="1"/>
  </r>
  <r>
    <x v="0"/>
    <x v="0"/>
    <x v="1"/>
    <s v="J1200"/>
    <x v="2"/>
    <x v="2"/>
    <n v="1"/>
    <n v="1"/>
    <n v="1343"/>
    <n v="0.7"/>
    <n v="0.7"/>
    <n v="1"/>
  </r>
  <r>
    <x v="0"/>
    <x v="0"/>
    <x v="0"/>
    <s v="J0170"/>
    <x v="1"/>
    <x v="2"/>
    <n v="1"/>
    <n v="1"/>
    <n v="1130"/>
    <n v="0.9"/>
    <n v="0.9"/>
    <n v="1"/>
  </r>
  <r>
    <x v="0"/>
    <x v="0"/>
    <x v="0"/>
    <s v="J1200"/>
    <x v="2"/>
    <x v="2"/>
    <n v="1"/>
    <n v="1"/>
    <n v="1130"/>
    <n v="0.9"/>
    <n v="0.9"/>
    <n v="1"/>
  </r>
  <r>
    <x v="0"/>
    <x v="0"/>
    <x v="2"/>
    <s v="J0170"/>
    <x v="1"/>
    <x v="2"/>
    <n v="2"/>
    <n v="2"/>
    <n v="1189"/>
    <n v="1.7"/>
    <n v="1.7"/>
    <n v="1"/>
  </r>
  <r>
    <x v="0"/>
    <x v="0"/>
    <x v="2"/>
    <s v="J1200"/>
    <x v="2"/>
    <x v="2"/>
    <n v="1"/>
    <n v="1"/>
    <n v="1189"/>
    <n v="0.8"/>
    <n v="0.8"/>
    <n v="1"/>
  </r>
  <r>
    <x v="0"/>
    <x v="1"/>
    <x v="3"/>
    <s v="J0170"/>
    <x v="1"/>
    <x v="2"/>
    <n v="3"/>
    <n v="3"/>
    <n v="1249"/>
    <n v="2.4"/>
    <n v="2.4"/>
    <n v="1"/>
  </r>
  <r>
    <x v="0"/>
    <x v="1"/>
    <x v="3"/>
    <s v="J1200"/>
    <x v="2"/>
    <x v="2"/>
    <n v="4"/>
    <n v="3"/>
    <n v="1249"/>
    <n v="2.4"/>
    <n v="3.2"/>
    <n v="1.3"/>
  </r>
  <r>
    <x v="0"/>
    <x v="1"/>
    <x v="1"/>
    <s v="J0170"/>
    <x v="1"/>
    <x v="2"/>
    <n v="1"/>
    <n v="1"/>
    <n v="1346"/>
    <n v="0.7"/>
    <n v="0.7"/>
    <n v="1"/>
  </r>
  <r>
    <x v="0"/>
    <x v="1"/>
    <x v="1"/>
    <s v="J1200"/>
    <x v="2"/>
    <x v="2"/>
    <n v="4"/>
    <n v="4"/>
    <n v="1346"/>
    <n v="3"/>
    <n v="3"/>
    <n v="1"/>
  </r>
  <r>
    <x v="0"/>
    <x v="1"/>
    <x v="0"/>
    <s v="J0170"/>
    <x v="1"/>
    <x v="2"/>
    <n v="7"/>
    <n v="5"/>
    <n v="1114"/>
    <n v="4.5"/>
    <n v="6.3"/>
    <n v="1.4"/>
  </r>
  <r>
    <x v="0"/>
    <x v="1"/>
    <x v="2"/>
    <s v="J0170"/>
    <x v="1"/>
    <x v="2"/>
    <n v="2"/>
    <n v="2"/>
    <n v="1216"/>
    <n v="1.6"/>
    <n v="1.6"/>
    <n v="1"/>
  </r>
  <r>
    <x v="0"/>
    <x v="1"/>
    <x v="2"/>
    <s v="J1200"/>
    <x v="2"/>
    <x v="2"/>
    <n v="1"/>
    <n v="1"/>
    <n v="1216"/>
    <n v="0.8"/>
    <n v="0.8"/>
    <n v="1"/>
  </r>
  <r>
    <x v="5"/>
    <x v="0"/>
    <x v="3"/>
    <s v="J1200"/>
    <x v="2"/>
    <x v="2"/>
    <n v="2"/>
    <n v="2"/>
    <n v="4858"/>
    <n v="0.4"/>
    <n v="0.4"/>
    <n v="1"/>
  </r>
  <r>
    <x v="5"/>
    <x v="0"/>
    <x v="1"/>
    <s v="J0170"/>
    <x v="1"/>
    <x v="2"/>
    <n v="1"/>
    <n v="1"/>
    <n v="5623"/>
    <n v="0.2"/>
    <n v="0.2"/>
    <n v="1"/>
  </r>
  <r>
    <x v="5"/>
    <x v="0"/>
    <x v="1"/>
    <s v="J1200"/>
    <x v="2"/>
    <x v="2"/>
    <n v="6"/>
    <n v="6"/>
    <n v="5623"/>
    <n v="1.1000000000000001"/>
    <n v="1.1000000000000001"/>
    <n v="1"/>
  </r>
  <r>
    <x v="5"/>
    <x v="0"/>
    <x v="0"/>
    <s v="J0170"/>
    <x v="1"/>
    <x v="2"/>
    <n v="5"/>
    <n v="5"/>
    <n v="5628"/>
    <n v="0.9"/>
    <n v="0.9"/>
    <n v="1"/>
  </r>
  <r>
    <x v="5"/>
    <x v="0"/>
    <x v="0"/>
    <s v="J1200"/>
    <x v="2"/>
    <x v="2"/>
    <n v="16"/>
    <n v="11"/>
    <n v="5628"/>
    <n v="2"/>
    <n v="2.8"/>
    <n v="1.5"/>
  </r>
  <r>
    <x v="5"/>
    <x v="0"/>
    <x v="2"/>
    <s v="J0170"/>
    <x v="1"/>
    <x v="2"/>
    <n v="2"/>
    <n v="1"/>
    <n v="5959"/>
    <n v="0.2"/>
    <n v="0.3"/>
    <n v="2"/>
  </r>
  <r>
    <x v="5"/>
    <x v="0"/>
    <x v="2"/>
    <s v="J1200"/>
    <x v="2"/>
    <x v="2"/>
    <n v="5"/>
    <n v="4"/>
    <n v="5959"/>
    <n v="0.7"/>
    <n v="0.8"/>
    <n v="1.2"/>
  </r>
  <r>
    <x v="5"/>
    <x v="1"/>
    <x v="3"/>
    <s v="J0170"/>
    <x v="1"/>
    <x v="2"/>
    <n v="4"/>
    <n v="4"/>
    <n v="5187"/>
    <n v="0.8"/>
    <n v="0.8"/>
    <n v="1"/>
  </r>
  <r>
    <x v="5"/>
    <x v="1"/>
    <x v="3"/>
    <s v="J1200"/>
    <x v="2"/>
    <x v="2"/>
    <n v="8"/>
    <n v="7"/>
    <n v="5187"/>
    <n v="1.3"/>
    <n v="1.5"/>
    <n v="1.1000000000000001"/>
  </r>
  <r>
    <x v="5"/>
    <x v="1"/>
    <x v="1"/>
    <s v="J0170"/>
    <x v="1"/>
    <x v="2"/>
    <n v="3"/>
    <n v="3"/>
    <n v="5739"/>
    <n v="0.5"/>
    <n v="0.5"/>
    <n v="1"/>
  </r>
  <r>
    <x v="5"/>
    <x v="1"/>
    <x v="1"/>
    <s v="J1200"/>
    <x v="2"/>
    <x v="2"/>
    <n v="17"/>
    <n v="13"/>
    <n v="5739"/>
    <n v="2.2999999999999998"/>
    <n v="3"/>
    <n v="1.3"/>
  </r>
  <r>
    <x v="5"/>
    <x v="1"/>
    <x v="0"/>
    <s v="J0170"/>
    <x v="1"/>
    <x v="2"/>
    <n v="2"/>
    <n v="2"/>
    <n v="5675"/>
    <n v="0.4"/>
    <n v="0.4"/>
    <n v="1"/>
  </r>
  <r>
    <x v="5"/>
    <x v="1"/>
    <x v="0"/>
    <s v="J1200"/>
    <x v="2"/>
    <x v="2"/>
    <n v="8"/>
    <n v="8"/>
    <n v="5675"/>
    <n v="1.4"/>
    <n v="1.4"/>
    <n v="1"/>
  </r>
  <r>
    <x v="5"/>
    <x v="1"/>
    <x v="2"/>
    <s v="J0170"/>
    <x v="1"/>
    <x v="2"/>
    <n v="4"/>
    <n v="3"/>
    <n v="6166"/>
    <n v="0.5"/>
    <n v="0.6"/>
    <n v="1.3"/>
  </r>
  <r>
    <x v="5"/>
    <x v="1"/>
    <x v="2"/>
    <s v="J1200"/>
    <x v="2"/>
    <x v="2"/>
    <n v="4"/>
    <n v="2"/>
    <n v="6166"/>
    <n v="0.3"/>
    <n v="0.6"/>
    <n v="2"/>
  </r>
  <r>
    <x v="1"/>
    <x v="0"/>
    <x v="3"/>
    <s v="J0170"/>
    <x v="1"/>
    <x v="2"/>
    <n v="5"/>
    <n v="5"/>
    <n v="4251"/>
    <n v="1.2"/>
    <n v="1.2"/>
    <n v="1"/>
  </r>
  <r>
    <x v="1"/>
    <x v="0"/>
    <x v="3"/>
    <s v="J1200"/>
    <x v="2"/>
    <x v="2"/>
    <n v="8"/>
    <n v="6"/>
    <n v="4251"/>
    <n v="1.4"/>
    <n v="1.9"/>
    <n v="1.3"/>
  </r>
  <r>
    <x v="1"/>
    <x v="0"/>
    <x v="1"/>
    <s v="J0170"/>
    <x v="1"/>
    <x v="2"/>
    <n v="1"/>
    <n v="1"/>
    <n v="4828"/>
    <n v="0.2"/>
    <n v="0.2"/>
    <n v="1"/>
  </r>
  <r>
    <x v="1"/>
    <x v="0"/>
    <x v="1"/>
    <s v="J1200"/>
    <x v="2"/>
    <x v="2"/>
    <n v="21"/>
    <n v="17"/>
    <n v="4828"/>
    <n v="3.5"/>
    <n v="4.3"/>
    <n v="1.2"/>
  </r>
  <r>
    <x v="1"/>
    <x v="0"/>
    <x v="0"/>
    <s v="J0170"/>
    <x v="1"/>
    <x v="2"/>
    <n v="4"/>
    <n v="4"/>
    <n v="4860"/>
    <n v="0.8"/>
    <n v="0.8"/>
    <n v="1"/>
  </r>
  <r>
    <x v="1"/>
    <x v="0"/>
    <x v="0"/>
    <s v="J1200"/>
    <x v="2"/>
    <x v="2"/>
    <n v="18"/>
    <n v="12"/>
    <n v="4860"/>
    <n v="2.5"/>
    <n v="3.7"/>
    <n v="1.5"/>
  </r>
  <r>
    <x v="1"/>
    <x v="0"/>
    <x v="2"/>
    <s v="J0170"/>
    <x v="1"/>
    <x v="2"/>
    <n v="12"/>
    <n v="8"/>
    <n v="5252"/>
    <n v="1.5"/>
    <n v="2.2999999999999998"/>
    <n v="1.5"/>
  </r>
  <r>
    <x v="1"/>
    <x v="0"/>
    <x v="2"/>
    <s v="J1200"/>
    <x v="2"/>
    <x v="2"/>
    <n v="19"/>
    <n v="7"/>
    <n v="5252"/>
    <n v="1.3"/>
    <n v="3.6"/>
    <n v="2.7"/>
  </r>
  <r>
    <x v="1"/>
    <x v="1"/>
    <x v="3"/>
    <n v="92950"/>
    <x v="0"/>
    <x v="2"/>
    <n v="1"/>
    <n v="1"/>
    <n v="4450"/>
    <n v="0.2"/>
    <n v="0.2"/>
    <n v="1"/>
  </r>
  <r>
    <x v="1"/>
    <x v="1"/>
    <x v="3"/>
    <s v="J0170"/>
    <x v="1"/>
    <x v="2"/>
    <n v="5"/>
    <n v="4"/>
    <n v="4450"/>
    <n v="0.9"/>
    <n v="1.1000000000000001"/>
    <n v="1.2"/>
  </r>
  <r>
    <x v="1"/>
    <x v="1"/>
    <x v="3"/>
    <s v="J1200"/>
    <x v="2"/>
    <x v="2"/>
    <n v="8"/>
    <n v="7"/>
    <n v="4450"/>
    <n v="1.6"/>
    <n v="1.8"/>
    <n v="1.1000000000000001"/>
  </r>
  <r>
    <x v="1"/>
    <x v="1"/>
    <x v="1"/>
    <s v="J0170"/>
    <x v="1"/>
    <x v="2"/>
    <n v="6"/>
    <n v="5"/>
    <n v="5118"/>
    <n v="1"/>
    <n v="1.2"/>
    <n v="1.2"/>
  </r>
  <r>
    <x v="1"/>
    <x v="1"/>
    <x v="1"/>
    <s v="J1200"/>
    <x v="2"/>
    <x v="2"/>
    <n v="10"/>
    <n v="8"/>
    <n v="5118"/>
    <n v="1.6"/>
    <n v="2"/>
    <n v="1.2"/>
  </r>
  <r>
    <x v="1"/>
    <x v="1"/>
    <x v="0"/>
    <s v="J0170"/>
    <x v="1"/>
    <x v="2"/>
    <n v="3"/>
    <n v="3"/>
    <n v="5103"/>
    <n v="0.6"/>
    <n v="0.6"/>
    <n v="1"/>
  </r>
  <r>
    <x v="1"/>
    <x v="1"/>
    <x v="0"/>
    <s v="J1200"/>
    <x v="2"/>
    <x v="2"/>
    <n v="16"/>
    <n v="13"/>
    <n v="5103"/>
    <n v="2.5"/>
    <n v="3.1"/>
    <n v="1.2"/>
  </r>
  <r>
    <x v="1"/>
    <x v="1"/>
    <x v="2"/>
    <n v="92950"/>
    <x v="0"/>
    <x v="2"/>
    <n v="1"/>
    <n v="1"/>
    <n v="5410"/>
    <n v="0.2"/>
    <n v="0.2"/>
    <n v="1"/>
  </r>
  <r>
    <x v="1"/>
    <x v="1"/>
    <x v="2"/>
    <s v="J0170"/>
    <x v="1"/>
    <x v="2"/>
    <n v="14"/>
    <n v="8"/>
    <n v="5410"/>
    <n v="1.5"/>
    <n v="2.6"/>
    <n v="1.8"/>
  </r>
  <r>
    <x v="1"/>
    <x v="1"/>
    <x v="2"/>
    <s v="J1200"/>
    <x v="2"/>
    <x v="2"/>
    <n v="22"/>
    <n v="13"/>
    <n v="5410"/>
    <n v="2.4"/>
    <n v="4.0999999999999996"/>
    <n v="1.7"/>
  </r>
  <r>
    <x v="2"/>
    <x v="0"/>
    <x v="3"/>
    <s v="J0170"/>
    <x v="1"/>
    <x v="2"/>
    <n v="2"/>
    <n v="2"/>
    <n v="2285"/>
    <n v="0.9"/>
    <n v="0.9"/>
    <n v="1"/>
  </r>
  <r>
    <x v="2"/>
    <x v="0"/>
    <x v="3"/>
    <s v="J1200"/>
    <x v="2"/>
    <x v="2"/>
    <n v="6"/>
    <n v="6"/>
    <n v="2285"/>
    <n v="2.6"/>
    <n v="2.6"/>
    <n v="1"/>
  </r>
  <r>
    <x v="2"/>
    <x v="0"/>
    <x v="1"/>
    <s v="J0170"/>
    <x v="1"/>
    <x v="2"/>
    <n v="6"/>
    <n v="5"/>
    <n v="3147"/>
    <n v="1.6"/>
    <n v="1.9"/>
    <n v="1.2"/>
  </r>
  <r>
    <x v="2"/>
    <x v="0"/>
    <x v="1"/>
    <s v="J1200"/>
    <x v="2"/>
    <x v="2"/>
    <n v="21"/>
    <n v="17"/>
    <n v="3147"/>
    <n v="5.4"/>
    <n v="6.7"/>
    <n v="1.2"/>
  </r>
  <r>
    <x v="2"/>
    <x v="0"/>
    <x v="0"/>
    <s v="J0170"/>
    <x v="1"/>
    <x v="2"/>
    <n v="5"/>
    <n v="5"/>
    <n v="3370"/>
    <n v="1.5"/>
    <n v="1.5"/>
    <n v="1"/>
  </r>
  <r>
    <x v="2"/>
    <x v="0"/>
    <x v="0"/>
    <s v="J1200"/>
    <x v="2"/>
    <x v="2"/>
    <n v="13"/>
    <n v="12"/>
    <n v="3370"/>
    <n v="3.6"/>
    <n v="3.9"/>
    <n v="1.1000000000000001"/>
  </r>
  <r>
    <x v="2"/>
    <x v="0"/>
    <x v="2"/>
    <s v="J0170"/>
    <x v="1"/>
    <x v="2"/>
    <n v="11"/>
    <n v="6"/>
    <n v="3801"/>
    <n v="1.6"/>
    <n v="2.9"/>
    <n v="1.8"/>
  </r>
  <r>
    <x v="2"/>
    <x v="0"/>
    <x v="2"/>
    <s v="J1200"/>
    <x v="2"/>
    <x v="2"/>
    <n v="49"/>
    <n v="23"/>
    <n v="3801"/>
    <n v="6.1"/>
    <n v="12.9"/>
    <n v="2.1"/>
  </r>
  <r>
    <x v="2"/>
    <x v="1"/>
    <x v="3"/>
    <n v="92950"/>
    <x v="0"/>
    <x v="2"/>
    <n v="1"/>
    <n v="1"/>
    <n v="2291"/>
    <n v="0.4"/>
    <n v="0.4"/>
    <n v="1"/>
  </r>
  <r>
    <x v="2"/>
    <x v="1"/>
    <x v="3"/>
    <s v="J1200"/>
    <x v="2"/>
    <x v="2"/>
    <n v="5"/>
    <n v="5"/>
    <n v="2291"/>
    <n v="2.2000000000000002"/>
    <n v="2.2000000000000002"/>
    <n v="1"/>
  </r>
  <r>
    <x v="2"/>
    <x v="1"/>
    <x v="1"/>
    <s v="J0170"/>
    <x v="1"/>
    <x v="2"/>
    <n v="2"/>
    <n v="2"/>
    <n v="2901"/>
    <n v="0.7"/>
    <n v="0.7"/>
    <n v="1"/>
  </r>
  <r>
    <x v="2"/>
    <x v="1"/>
    <x v="1"/>
    <s v="J1200"/>
    <x v="2"/>
    <x v="2"/>
    <n v="7"/>
    <n v="7"/>
    <n v="2901"/>
    <n v="2.4"/>
    <n v="2.4"/>
    <n v="1"/>
  </r>
  <r>
    <x v="2"/>
    <x v="1"/>
    <x v="0"/>
    <s v="J0170"/>
    <x v="1"/>
    <x v="2"/>
    <n v="4"/>
    <n v="4"/>
    <n v="3435"/>
    <n v="1.2"/>
    <n v="1.2"/>
    <n v="1"/>
  </r>
  <r>
    <x v="2"/>
    <x v="1"/>
    <x v="0"/>
    <s v="J1200"/>
    <x v="2"/>
    <x v="2"/>
    <n v="12"/>
    <n v="10"/>
    <n v="3435"/>
    <n v="2.9"/>
    <n v="3.5"/>
    <n v="1.2"/>
  </r>
  <r>
    <x v="2"/>
    <x v="1"/>
    <x v="2"/>
    <s v="J0170"/>
    <x v="1"/>
    <x v="2"/>
    <n v="5"/>
    <n v="3"/>
    <n v="4004"/>
    <n v="0.7"/>
    <n v="1.2"/>
    <n v="1.7"/>
  </r>
  <r>
    <x v="2"/>
    <x v="1"/>
    <x v="2"/>
    <s v="J1200"/>
    <x v="2"/>
    <x v="2"/>
    <n v="31"/>
    <n v="12"/>
    <n v="4004"/>
    <n v="3"/>
    <n v="7.7"/>
    <n v="2.6"/>
  </r>
  <r>
    <x v="3"/>
    <x v="0"/>
    <x v="3"/>
    <n v="92950"/>
    <x v="0"/>
    <x v="2"/>
    <n v="3"/>
    <n v="2"/>
    <n v="21009"/>
    <n v="0.1"/>
    <n v="0.1"/>
    <n v="1.5"/>
  </r>
  <r>
    <x v="3"/>
    <x v="0"/>
    <x v="3"/>
    <s v="J0170"/>
    <x v="1"/>
    <x v="2"/>
    <n v="38"/>
    <n v="35"/>
    <n v="21009"/>
    <n v="1.7"/>
    <n v="1.8"/>
    <n v="1.1000000000000001"/>
  </r>
  <r>
    <x v="3"/>
    <x v="0"/>
    <x v="3"/>
    <s v="J1200"/>
    <x v="2"/>
    <x v="2"/>
    <n v="152"/>
    <n v="112"/>
    <n v="21009"/>
    <n v="5.3"/>
    <n v="7.2"/>
    <n v="1.4"/>
  </r>
  <r>
    <x v="3"/>
    <x v="0"/>
    <x v="1"/>
    <n v="92950"/>
    <x v="0"/>
    <x v="2"/>
    <n v="2"/>
    <n v="1"/>
    <n v="23804"/>
    <n v="0"/>
    <n v="0.1"/>
    <n v="2"/>
  </r>
  <r>
    <x v="3"/>
    <x v="0"/>
    <x v="1"/>
    <s v="J0170"/>
    <x v="1"/>
    <x v="2"/>
    <n v="48"/>
    <n v="45"/>
    <n v="23804"/>
    <n v="1.9"/>
    <n v="2"/>
    <n v="1.1000000000000001"/>
  </r>
  <r>
    <x v="3"/>
    <x v="0"/>
    <x v="1"/>
    <s v="J1200"/>
    <x v="2"/>
    <x v="2"/>
    <n v="240"/>
    <n v="143"/>
    <n v="23804"/>
    <n v="6"/>
    <n v="10.1"/>
    <n v="1.7"/>
  </r>
  <r>
    <x v="3"/>
    <x v="0"/>
    <x v="0"/>
    <n v="92950"/>
    <x v="0"/>
    <x v="2"/>
    <n v="1"/>
    <n v="1"/>
    <n v="25403"/>
    <n v="0"/>
    <n v="0"/>
    <n v="1"/>
  </r>
  <r>
    <x v="3"/>
    <x v="0"/>
    <x v="0"/>
    <s v="J0170"/>
    <x v="1"/>
    <x v="2"/>
    <n v="42"/>
    <n v="37"/>
    <n v="25403"/>
    <n v="1.5"/>
    <n v="1.7"/>
    <n v="1.1000000000000001"/>
  </r>
  <r>
    <x v="3"/>
    <x v="0"/>
    <x v="0"/>
    <s v="J1200"/>
    <x v="2"/>
    <x v="2"/>
    <n v="238"/>
    <n v="160"/>
    <n v="25403"/>
    <n v="6.3"/>
    <n v="9.4"/>
    <n v="1.5"/>
  </r>
  <r>
    <x v="3"/>
    <x v="0"/>
    <x v="2"/>
    <n v="92950"/>
    <x v="0"/>
    <x v="2"/>
    <n v="1"/>
    <n v="1"/>
    <n v="28288"/>
    <n v="0"/>
    <n v="0"/>
    <n v="1"/>
  </r>
  <r>
    <x v="3"/>
    <x v="0"/>
    <x v="2"/>
    <s v="J0170"/>
    <x v="1"/>
    <x v="2"/>
    <n v="50"/>
    <n v="32"/>
    <n v="28288"/>
    <n v="1.1000000000000001"/>
    <n v="1.8"/>
    <n v="1.6"/>
  </r>
  <r>
    <x v="3"/>
    <x v="0"/>
    <x v="2"/>
    <s v="J1200"/>
    <x v="2"/>
    <x v="2"/>
    <n v="336"/>
    <n v="162"/>
    <n v="28288"/>
    <n v="5.7"/>
    <n v="11.9"/>
    <n v="2.1"/>
  </r>
  <r>
    <x v="3"/>
    <x v="1"/>
    <x v="3"/>
    <n v="92950"/>
    <x v="0"/>
    <x v="2"/>
    <n v="1"/>
    <n v="1"/>
    <n v="20214"/>
    <n v="0"/>
    <n v="0"/>
    <n v="1"/>
  </r>
  <r>
    <x v="3"/>
    <x v="1"/>
    <x v="3"/>
    <s v="J0170"/>
    <x v="1"/>
    <x v="2"/>
    <n v="31"/>
    <n v="30"/>
    <n v="20214"/>
    <n v="1.5"/>
    <n v="1.5"/>
    <n v="1"/>
  </r>
  <r>
    <x v="3"/>
    <x v="1"/>
    <x v="3"/>
    <s v="J1200"/>
    <x v="2"/>
    <x v="2"/>
    <n v="59"/>
    <n v="38"/>
    <n v="20214"/>
    <n v="1.9"/>
    <n v="2.9"/>
    <n v="1.6"/>
  </r>
  <r>
    <x v="3"/>
    <x v="1"/>
    <x v="1"/>
    <n v="92950"/>
    <x v="0"/>
    <x v="2"/>
    <n v="4"/>
    <n v="3"/>
    <n v="21223"/>
    <n v="0.1"/>
    <n v="0.2"/>
    <n v="1.3"/>
  </r>
  <r>
    <x v="3"/>
    <x v="1"/>
    <x v="1"/>
    <s v="J0170"/>
    <x v="1"/>
    <x v="2"/>
    <n v="51"/>
    <n v="38"/>
    <n v="21223"/>
    <n v="1.8"/>
    <n v="2.4"/>
    <n v="1.3"/>
  </r>
  <r>
    <x v="3"/>
    <x v="1"/>
    <x v="1"/>
    <s v="J1200"/>
    <x v="2"/>
    <x v="2"/>
    <n v="99"/>
    <n v="66"/>
    <n v="21223"/>
    <n v="3.1"/>
    <n v="4.7"/>
    <n v="1.5"/>
  </r>
  <r>
    <x v="3"/>
    <x v="1"/>
    <x v="0"/>
    <n v="92950"/>
    <x v="0"/>
    <x v="2"/>
    <n v="4"/>
    <n v="4"/>
    <n v="23445"/>
    <n v="0.2"/>
    <n v="0.2"/>
    <n v="1"/>
  </r>
  <r>
    <x v="3"/>
    <x v="1"/>
    <x v="0"/>
    <s v="J0170"/>
    <x v="1"/>
    <x v="2"/>
    <n v="36"/>
    <n v="33"/>
    <n v="23445"/>
    <n v="1.4"/>
    <n v="1.5"/>
    <n v="1.1000000000000001"/>
  </r>
  <r>
    <x v="3"/>
    <x v="1"/>
    <x v="0"/>
    <s v="J1200"/>
    <x v="2"/>
    <x v="2"/>
    <n v="109"/>
    <n v="81"/>
    <n v="23445"/>
    <n v="3.5"/>
    <n v="4.5999999999999996"/>
    <n v="1.3"/>
  </r>
  <r>
    <x v="3"/>
    <x v="1"/>
    <x v="2"/>
    <s v="J0170"/>
    <x v="1"/>
    <x v="2"/>
    <n v="62"/>
    <n v="41"/>
    <n v="25751"/>
    <n v="1.6"/>
    <n v="2.4"/>
    <n v="1.5"/>
  </r>
  <r>
    <x v="3"/>
    <x v="1"/>
    <x v="2"/>
    <s v="J1200"/>
    <x v="2"/>
    <x v="2"/>
    <n v="165"/>
    <n v="67"/>
    <n v="25751"/>
    <n v="2.6"/>
    <n v="6.4"/>
    <n v="2.5"/>
  </r>
  <r>
    <x v="9"/>
    <x v="0"/>
    <x v="3"/>
    <s v="J0170"/>
    <x v="1"/>
    <x v="2"/>
    <n v="2"/>
    <n v="2"/>
    <n v="2166"/>
    <n v="0.9"/>
    <n v="0.9"/>
    <n v="1"/>
  </r>
  <r>
    <x v="9"/>
    <x v="0"/>
    <x v="3"/>
    <s v="J1200"/>
    <x v="2"/>
    <x v="2"/>
    <n v="13"/>
    <n v="3"/>
    <n v="2166"/>
    <n v="1.4"/>
    <n v="6"/>
    <n v="4.3"/>
  </r>
  <r>
    <x v="9"/>
    <x v="0"/>
    <x v="1"/>
    <s v="J0170"/>
    <x v="1"/>
    <x v="2"/>
    <n v="1"/>
    <n v="1"/>
    <n v="2570"/>
    <n v="0.4"/>
    <n v="0.4"/>
    <n v="1"/>
  </r>
  <r>
    <x v="9"/>
    <x v="0"/>
    <x v="1"/>
    <s v="J1200"/>
    <x v="2"/>
    <x v="2"/>
    <n v="12"/>
    <n v="3"/>
    <n v="2570"/>
    <n v="1.2"/>
    <n v="4.7"/>
    <n v="4"/>
  </r>
  <r>
    <x v="9"/>
    <x v="0"/>
    <x v="0"/>
    <s v="J1200"/>
    <x v="2"/>
    <x v="2"/>
    <n v="8"/>
    <n v="4"/>
    <n v="2644"/>
    <n v="1.5"/>
    <n v="3"/>
    <n v="2"/>
  </r>
  <r>
    <x v="9"/>
    <x v="1"/>
    <x v="3"/>
    <s v="J0170"/>
    <x v="1"/>
    <x v="2"/>
    <n v="3"/>
    <n v="3"/>
    <n v="2205"/>
    <n v="1.4"/>
    <n v="1.4"/>
    <n v="1"/>
  </r>
  <r>
    <x v="9"/>
    <x v="1"/>
    <x v="3"/>
    <s v="J1200"/>
    <x v="2"/>
    <x v="2"/>
    <n v="3"/>
    <n v="3"/>
    <n v="2205"/>
    <n v="1.4"/>
    <n v="1.4"/>
    <n v="1"/>
  </r>
  <r>
    <x v="9"/>
    <x v="1"/>
    <x v="1"/>
    <s v="J0170"/>
    <x v="1"/>
    <x v="2"/>
    <n v="1"/>
    <n v="1"/>
    <n v="2593"/>
    <n v="0.4"/>
    <n v="0.4"/>
    <n v="1"/>
  </r>
  <r>
    <x v="9"/>
    <x v="1"/>
    <x v="1"/>
    <s v="J1200"/>
    <x v="2"/>
    <x v="2"/>
    <n v="3"/>
    <n v="3"/>
    <n v="2593"/>
    <n v="1.2"/>
    <n v="1.2"/>
    <n v="1"/>
  </r>
  <r>
    <x v="9"/>
    <x v="1"/>
    <x v="0"/>
    <s v="J0170"/>
    <x v="1"/>
    <x v="2"/>
    <n v="1"/>
    <n v="1"/>
    <n v="2660"/>
    <n v="0.4"/>
    <n v="0.4"/>
    <n v="1"/>
  </r>
  <r>
    <x v="9"/>
    <x v="1"/>
    <x v="0"/>
    <s v="J1200"/>
    <x v="2"/>
    <x v="2"/>
    <n v="4"/>
    <n v="4"/>
    <n v="2660"/>
    <n v="1.5"/>
    <n v="1.5"/>
    <n v="1"/>
  </r>
  <r>
    <x v="9"/>
    <x v="1"/>
    <x v="2"/>
    <s v="J0170"/>
    <x v="1"/>
    <x v="2"/>
    <n v="2"/>
    <n v="2"/>
    <n v="2489"/>
    <n v="0.8"/>
    <n v="0.8"/>
    <n v="1"/>
  </r>
  <r>
    <x v="4"/>
    <x v="0"/>
    <x v="3"/>
    <n v="92950"/>
    <x v="0"/>
    <x v="2"/>
    <n v="7"/>
    <n v="7"/>
    <n v="22201"/>
    <n v="0.3"/>
    <n v="0.3"/>
    <n v="1"/>
  </r>
  <r>
    <x v="4"/>
    <x v="0"/>
    <x v="3"/>
    <s v="J0170"/>
    <x v="1"/>
    <x v="2"/>
    <n v="108"/>
    <n v="96"/>
    <n v="22201"/>
    <n v="4.3"/>
    <n v="4.9000000000000004"/>
    <n v="1.1000000000000001"/>
  </r>
  <r>
    <x v="4"/>
    <x v="0"/>
    <x v="3"/>
    <s v="J1200"/>
    <x v="2"/>
    <x v="2"/>
    <n v="401"/>
    <n v="178"/>
    <n v="22201"/>
    <n v="8"/>
    <n v="18.100000000000001"/>
    <n v="2.2999999999999998"/>
  </r>
  <r>
    <x v="4"/>
    <x v="0"/>
    <x v="1"/>
    <n v="92950"/>
    <x v="0"/>
    <x v="2"/>
    <n v="6"/>
    <n v="5"/>
    <n v="24215"/>
    <n v="0.2"/>
    <n v="0.2"/>
    <n v="1.2"/>
  </r>
  <r>
    <x v="4"/>
    <x v="0"/>
    <x v="1"/>
    <s v="J0170"/>
    <x v="1"/>
    <x v="2"/>
    <n v="92"/>
    <n v="81"/>
    <n v="24215"/>
    <n v="3.3"/>
    <n v="3.8"/>
    <n v="1.1000000000000001"/>
  </r>
  <r>
    <x v="4"/>
    <x v="0"/>
    <x v="1"/>
    <s v="J1200"/>
    <x v="2"/>
    <x v="2"/>
    <n v="399"/>
    <n v="189"/>
    <n v="24215"/>
    <n v="7.8"/>
    <n v="16.5"/>
    <n v="2.1"/>
  </r>
  <r>
    <x v="4"/>
    <x v="0"/>
    <x v="0"/>
    <n v="92950"/>
    <x v="0"/>
    <x v="2"/>
    <n v="14"/>
    <n v="10"/>
    <n v="25515"/>
    <n v="0.4"/>
    <n v="0.5"/>
    <n v="1.4"/>
  </r>
  <r>
    <x v="4"/>
    <x v="0"/>
    <x v="0"/>
    <s v="J0170"/>
    <x v="1"/>
    <x v="2"/>
    <n v="131"/>
    <n v="106"/>
    <n v="25515"/>
    <n v="4.2"/>
    <n v="5.0999999999999996"/>
    <n v="1.2"/>
  </r>
  <r>
    <x v="4"/>
    <x v="0"/>
    <x v="0"/>
    <s v="J1200"/>
    <x v="2"/>
    <x v="2"/>
    <n v="429"/>
    <n v="232"/>
    <n v="25515"/>
    <n v="9.1"/>
    <n v="16.8"/>
    <n v="1.8"/>
  </r>
  <r>
    <x v="4"/>
    <x v="0"/>
    <x v="2"/>
    <n v="92950"/>
    <x v="0"/>
    <x v="2"/>
    <n v="2"/>
    <n v="1"/>
    <n v="29431"/>
    <n v="0"/>
    <n v="0.1"/>
    <n v="2"/>
  </r>
  <r>
    <x v="4"/>
    <x v="0"/>
    <x v="2"/>
    <s v="J0170"/>
    <x v="1"/>
    <x v="2"/>
    <n v="129"/>
    <n v="79"/>
    <n v="29431"/>
    <n v="2.7"/>
    <n v="4.4000000000000004"/>
    <n v="1.6"/>
  </r>
  <r>
    <x v="4"/>
    <x v="0"/>
    <x v="2"/>
    <s v="J1200"/>
    <x v="2"/>
    <x v="2"/>
    <n v="582"/>
    <n v="220"/>
    <n v="29431"/>
    <n v="7.5"/>
    <n v="19.8"/>
    <n v="2.6"/>
  </r>
  <r>
    <x v="4"/>
    <x v="1"/>
    <x v="3"/>
    <n v="92950"/>
    <x v="0"/>
    <x v="2"/>
    <n v="21"/>
    <n v="21"/>
    <n v="21790"/>
    <n v="1"/>
    <n v="1"/>
    <n v="1"/>
  </r>
  <r>
    <x v="4"/>
    <x v="1"/>
    <x v="3"/>
    <s v="J0170"/>
    <x v="1"/>
    <x v="2"/>
    <n v="122"/>
    <n v="98"/>
    <n v="21790"/>
    <n v="4.5"/>
    <n v="5.6"/>
    <n v="1.2"/>
  </r>
  <r>
    <x v="4"/>
    <x v="1"/>
    <x v="3"/>
    <s v="J1200"/>
    <x v="2"/>
    <x v="2"/>
    <n v="175"/>
    <n v="76"/>
    <n v="21790"/>
    <n v="3.5"/>
    <n v="8"/>
    <n v="2.2999999999999998"/>
  </r>
  <r>
    <x v="4"/>
    <x v="1"/>
    <x v="1"/>
    <n v="92950"/>
    <x v="0"/>
    <x v="2"/>
    <n v="9"/>
    <n v="8"/>
    <n v="23490"/>
    <n v="0.3"/>
    <n v="0.4"/>
    <n v="1.1000000000000001"/>
  </r>
  <r>
    <x v="4"/>
    <x v="1"/>
    <x v="1"/>
    <s v="J0170"/>
    <x v="1"/>
    <x v="2"/>
    <n v="101"/>
    <n v="81"/>
    <n v="23490"/>
    <n v="3.4"/>
    <n v="4.3"/>
    <n v="1.2"/>
  </r>
  <r>
    <x v="4"/>
    <x v="1"/>
    <x v="1"/>
    <s v="J1200"/>
    <x v="2"/>
    <x v="2"/>
    <n v="228"/>
    <n v="104"/>
    <n v="23490"/>
    <n v="4.4000000000000004"/>
    <n v="9.6999999999999993"/>
    <n v="2.2000000000000002"/>
  </r>
  <r>
    <x v="4"/>
    <x v="1"/>
    <x v="0"/>
    <n v="92950"/>
    <x v="0"/>
    <x v="2"/>
    <n v="25"/>
    <n v="17"/>
    <n v="24867"/>
    <n v="0.7"/>
    <n v="1"/>
    <n v="1.5"/>
  </r>
  <r>
    <x v="4"/>
    <x v="1"/>
    <x v="0"/>
    <s v="J0170"/>
    <x v="1"/>
    <x v="2"/>
    <n v="88"/>
    <n v="82"/>
    <n v="24867"/>
    <n v="3.3"/>
    <n v="3.5"/>
    <n v="1.1000000000000001"/>
  </r>
  <r>
    <x v="4"/>
    <x v="1"/>
    <x v="0"/>
    <s v="J1200"/>
    <x v="2"/>
    <x v="2"/>
    <n v="233"/>
    <n v="132"/>
    <n v="24867"/>
    <n v="5.3"/>
    <n v="9.4"/>
    <n v="1.8"/>
  </r>
  <r>
    <x v="4"/>
    <x v="1"/>
    <x v="2"/>
    <n v="92950"/>
    <x v="0"/>
    <x v="2"/>
    <n v="2"/>
    <n v="1"/>
    <n v="28599"/>
    <n v="0"/>
    <n v="0.1"/>
    <n v="2"/>
  </r>
  <r>
    <x v="4"/>
    <x v="1"/>
    <x v="2"/>
    <s v="J0170"/>
    <x v="1"/>
    <x v="2"/>
    <n v="157"/>
    <n v="96"/>
    <n v="28599"/>
    <n v="3.4"/>
    <n v="5.5"/>
    <n v="1.6"/>
  </r>
  <r>
    <x v="4"/>
    <x v="1"/>
    <x v="2"/>
    <s v="J1200"/>
    <x v="2"/>
    <x v="2"/>
    <n v="387"/>
    <n v="134"/>
    <n v="28599"/>
    <n v="4.7"/>
    <n v="13.5"/>
    <n v="2.9"/>
  </r>
  <r>
    <x v="6"/>
    <x v="0"/>
    <x v="3"/>
    <s v="J0170"/>
    <x v="1"/>
    <x v="2"/>
    <n v="4"/>
    <n v="2"/>
    <n v="4022"/>
    <n v="0.5"/>
    <n v="1"/>
    <n v="2"/>
  </r>
  <r>
    <x v="6"/>
    <x v="0"/>
    <x v="3"/>
    <s v="J1200"/>
    <x v="2"/>
    <x v="2"/>
    <n v="3"/>
    <n v="3"/>
    <n v="4022"/>
    <n v="0.7"/>
    <n v="0.7"/>
    <n v="1"/>
  </r>
  <r>
    <x v="6"/>
    <x v="0"/>
    <x v="1"/>
    <s v="J0170"/>
    <x v="1"/>
    <x v="2"/>
    <n v="2"/>
    <n v="1"/>
    <n v="4842"/>
    <n v="0.2"/>
    <n v="0.4"/>
    <n v="2"/>
  </r>
  <r>
    <x v="6"/>
    <x v="0"/>
    <x v="0"/>
    <n v="92950"/>
    <x v="0"/>
    <x v="2"/>
    <n v="1"/>
    <n v="1"/>
    <n v="4840"/>
    <n v="0.2"/>
    <n v="0.2"/>
    <n v="1"/>
  </r>
  <r>
    <x v="6"/>
    <x v="0"/>
    <x v="0"/>
    <s v="J0170"/>
    <x v="1"/>
    <x v="2"/>
    <n v="3"/>
    <n v="3"/>
    <n v="4840"/>
    <n v="0.6"/>
    <n v="0.6"/>
    <n v="1"/>
  </r>
  <r>
    <x v="6"/>
    <x v="0"/>
    <x v="0"/>
    <s v="J1200"/>
    <x v="2"/>
    <x v="2"/>
    <n v="3"/>
    <n v="3"/>
    <n v="4840"/>
    <n v="0.6"/>
    <n v="0.6"/>
    <n v="1"/>
  </r>
  <r>
    <x v="6"/>
    <x v="0"/>
    <x v="2"/>
    <s v="J0170"/>
    <x v="1"/>
    <x v="2"/>
    <n v="1"/>
    <n v="1"/>
    <n v="5070"/>
    <n v="0.2"/>
    <n v="0.2"/>
    <n v="1"/>
  </r>
  <r>
    <x v="6"/>
    <x v="0"/>
    <x v="2"/>
    <s v="J1200"/>
    <x v="2"/>
    <x v="2"/>
    <n v="6"/>
    <n v="3"/>
    <n v="5070"/>
    <n v="0.6"/>
    <n v="1.2"/>
    <n v="2"/>
  </r>
  <r>
    <x v="6"/>
    <x v="1"/>
    <x v="3"/>
    <s v="J0170"/>
    <x v="1"/>
    <x v="2"/>
    <n v="6"/>
    <n v="5"/>
    <n v="4209"/>
    <n v="1.2"/>
    <n v="1.4"/>
    <n v="1.2"/>
  </r>
  <r>
    <x v="6"/>
    <x v="1"/>
    <x v="3"/>
    <s v="J1200"/>
    <x v="2"/>
    <x v="2"/>
    <n v="4"/>
    <n v="4"/>
    <n v="4209"/>
    <n v="1"/>
    <n v="1"/>
    <n v="1"/>
  </r>
  <r>
    <x v="6"/>
    <x v="1"/>
    <x v="1"/>
    <s v="J0170"/>
    <x v="1"/>
    <x v="2"/>
    <n v="3"/>
    <n v="3"/>
    <n v="4899"/>
    <n v="0.6"/>
    <n v="0.6"/>
    <n v="1"/>
  </r>
  <r>
    <x v="6"/>
    <x v="1"/>
    <x v="1"/>
    <s v="J1200"/>
    <x v="2"/>
    <x v="2"/>
    <n v="8"/>
    <n v="5"/>
    <n v="4899"/>
    <n v="1"/>
    <n v="1.6"/>
    <n v="1.6"/>
  </r>
  <r>
    <x v="6"/>
    <x v="1"/>
    <x v="0"/>
    <s v="J0170"/>
    <x v="1"/>
    <x v="2"/>
    <n v="2"/>
    <n v="2"/>
    <n v="4934"/>
    <n v="0.4"/>
    <n v="0.4"/>
    <n v="1"/>
  </r>
  <r>
    <x v="6"/>
    <x v="1"/>
    <x v="0"/>
    <s v="J1200"/>
    <x v="2"/>
    <x v="2"/>
    <n v="3"/>
    <n v="2"/>
    <n v="4934"/>
    <n v="0.4"/>
    <n v="0.6"/>
    <n v="1.5"/>
  </r>
  <r>
    <x v="6"/>
    <x v="1"/>
    <x v="2"/>
    <s v="J1200"/>
    <x v="2"/>
    <x v="2"/>
    <n v="2"/>
    <n v="2"/>
    <n v="5184"/>
    <n v="0.4"/>
    <n v="0.4"/>
    <n v="1"/>
  </r>
  <r>
    <x v="7"/>
    <x v="0"/>
    <x v="3"/>
    <n v="92950"/>
    <x v="0"/>
    <x v="2"/>
    <n v="5"/>
    <n v="5"/>
    <n v="8646"/>
    <n v="0.6"/>
    <n v="0.6"/>
    <n v="1"/>
  </r>
  <r>
    <x v="7"/>
    <x v="0"/>
    <x v="3"/>
    <s v="J0170"/>
    <x v="1"/>
    <x v="2"/>
    <n v="185"/>
    <n v="150"/>
    <n v="8646"/>
    <n v="17.3"/>
    <n v="21.4"/>
    <n v="1.2"/>
  </r>
  <r>
    <x v="7"/>
    <x v="0"/>
    <x v="3"/>
    <s v="J1200"/>
    <x v="2"/>
    <x v="2"/>
    <n v="151"/>
    <n v="57"/>
    <n v="8646"/>
    <n v="6.6"/>
    <n v="17.5"/>
    <n v="2.6"/>
  </r>
  <r>
    <x v="7"/>
    <x v="0"/>
    <x v="1"/>
    <n v="92950"/>
    <x v="0"/>
    <x v="2"/>
    <n v="8"/>
    <n v="7"/>
    <n v="8526"/>
    <n v="0.8"/>
    <n v="0.9"/>
    <n v="1.1000000000000001"/>
  </r>
  <r>
    <x v="7"/>
    <x v="0"/>
    <x v="1"/>
    <s v="J0170"/>
    <x v="1"/>
    <x v="2"/>
    <n v="152"/>
    <n v="117"/>
    <n v="8526"/>
    <n v="13.7"/>
    <n v="17.8"/>
    <n v="1.3"/>
  </r>
  <r>
    <x v="7"/>
    <x v="0"/>
    <x v="1"/>
    <s v="J1200"/>
    <x v="2"/>
    <x v="2"/>
    <n v="270"/>
    <n v="86"/>
    <n v="8526"/>
    <n v="10.1"/>
    <n v="31.7"/>
    <n v="3.1"/>
  </r>
  <r>
    <x v="7"/>
    <x v="0"/>
    <x v="0"/>
    <n v="92950"/>
    <x v="0"/>
    <x v="2"/>
    <n v="4"/>
    <n v="4"/>
    <n v="8371"/>
    <n v="0.5"/>
    <n v="0.5"/>
    <n v="1"/>
  </r>
  <r>
    <x v="7"/>
    <x v="0"/>
    <x v="0"/>
    <s v="J0170"/>
    <x v="1"/>
    <x v="2"/>
    <n v="83"/>
    <n v="64"/>
    <n v="8371"/>
    <n v="7.6"/>
    <n v="9.9"/>
    <n v="1.3"/>
  </r>
  <r>
    <x v="7"/>
    <x v="0"/>
    <x v="0"/>
    <s v="J1200"/>
    <x v="2"/>
    <x v="2"/>
    <n v="225"/>
    <n v="77"/>
    <n v="8371"/>
    <n v="9.1999999999999993"/>
    <n v="26.9"/>
    <n v="2.9"/>
  </r>
  <r>
    <x v="7"/>
    <x v="0"/>
    <x v="2"/>
    <n v="92950"/>
    <x v="0"/>
    <x v="2"/>
    <n v="2"/>
    <n v="1"/>
    <n v="8573"/>
    <n v="0.1"/>
    <n v="0.2"/>
    <n v="2"/>
  </r>
  <r>
    <x v="7"/>
    <x v="0"/>
    <x v="2"/>
    <s v="J0170"/>
    <x v="1"/>
    <x v="2"/>
    <n v="92"/>
    <n v="64"/>
    <n v="8573"/>
    <n v="7.5"/>
    <n v="10.7"/>
    <n v="1.4"/>
  </r>
  <r>
    <x v="7"/>
    <x v="0"/>
    <x v="2"/>
    <s v="J1200"/>
    <x v="2"/>
    <x v="2"/>
    <n v="186"/>
    <n v="70"/>
    <n v="8573"/>
    <n v="8.1999999999999993"/>
    <n v="21.7"/>
    <n v="2.7"/>
  </r>
  <r>
    <x v="7"/>
    <x v="1"/>
    <x v="3"/>
    <n v="92950"/>
    <x v="0"/>
    <x v="2"/>
    <n v="15"/>
    <n v="13"/>
    <n v="7225"/>
    <n v="1.8"/>
    <n v="2.1"/>
    <n v="1.2"/>
  </r>
  <r>
    <x v="7"/>
    <x v="1"/>
    <x v="3"/>
    <s v="J0170"/>
    <x v="1"/>
    <x v="2"/>
    <n v="131"/>
    <n v="109"/>
    <n v="7225"/>
    <n v="15.1"/>
    <n v="18.100000000000001"/>
    <n v="1.2"/>
  </r>
  <r>
    <x v="7"/>
    <x v="1"/>
    <x v="3"/>
    <s v="J1200"/>
    <x v="2"/>
    <x v="2"/>
    <n v="105"/>
    <n v="40"/>
    <n v="7225"/>
    <n v="5.5"/>
    <n v="14.5"/>
    <n v="2.6"/>
  </r>
  <r>
    <x v="7"/>
    <x v="1"/>
    <x v="1"/>
    <n v="92950"/>
    <x v="0"/>
    <x v="2"/>
    <n v="13"/>
    <n v="12"/>
    <n v="7174"/>
    <n v="1.7"/>
    <n v="1.8"/>
    <n v="1.1000000000000001"/>
  </r>
  <r>
    <x v="7"/>
    <x v="1"/>
    <x v="1"/>
    <s v="J0170"/>
    <x v="1"/>
    <x v="2"/>
    <n v="90"/>
    <n v="79"/>
    <n v="7174"/>
    <n v="11"/>
    <n v="12.5"/>
    <n v="1.1000000000000001"/>
  </r>
  <r>
    <x v="7"/>
    <x v="1"/>
    <x v="1"/>
    <s v="J1200"/>
    <x v="2"/>
    <x v="2"/>
    <n v="214"/>
    <n v="74"/>
    <n v="7174"/>
    <n v="10.3"/>
    <n v="29.8"/>
    <n v="2.9"/>
  </r>
  <r>
    <x v="7"/>
    <x v="1"/>
    <x v="0"/>
    <n v="92950"/>
    <x v="0"/>
    <x v="2"/>
    <n v="17"/>
    <n v="10"/>
    <n v="7041"/>
    <n v="1.4"/>
    <n v="2.4"/>
    <n v="1.7"/>
  </r>
  <r>
    <x v="7"/>
    <x v="1"/>
    <x v="0"/>
    <s v="J0170"/>
    <x v="1"/>
    <x v="2"/>
    <n v="72"/>
    <n v="55"/>
    <n v="7041"/>
    <n v="7.8"/>
    <n v="10.199999999999999"/>
    <n v="1.3"/>
  </r>
  <r>
    <x v="7"/>
    <x v="1"/>
    <x v="0"/>
    <s v="J1200"/>
    <x v="2"/>
    <x v="2"/>
    <n v="137"/>
    <n v="46"/>
    <n v="7041"/>
    <n v="6.5"/>
    <n v="19.5"/>
    <n v="3"/>
  </r>
  <r>
    <x v="7"/>
    <x v="1"/>
    <x v="2"/>
    <s v="J0170"/>
    <x v="1"/>
    <x v="2"/>
    <n v="49"/>
    <n v="34"/>
    <n v="7349"/>
    <n v="4.5999999999999996"/>
    <n v="6.7"/>
    <n v="1.4"/>
  </r>
  <r>
    <x v="7"/>
    <x v="1"/>
    <x v="2"/>
    <s v="J1200"/>
    <x v="2"/>
    <x v="2"/>
    <n v="128"/>
    <n v="42"/>
    <n v="7349"/>
    <n v="5.7"/>
    <n v="17.399999999999999"/>
    <n v="3"/>
  </r>
  <r>
    <x v="8"/>
    <x v="0"/>
    <x v="3"/>
    <n v="92950"/>
    <x v="0"/>
    <x v="2"/>
    <n v="13"/>
    <n v="13"/>
    <n v="11982"/>
    <n v="1.1000000000000001"/>
    <n v="1.1000000000000001"/>
    <n v="1"/>
  </r>
  <r>
    <x v="8"/>
    <x v="0"/>
    <x v="3"/>
    <s v="J0170"/>
    <x v="1"/>
    <x v="2"/>
    <n v="482"/>
    <n v="389"/>
    <n v="11982"/>
    <n v="32.5"/>
    <n v="40.200000000000003"/>
    <n v="1.2"/>
  </r>
  <r>
    <x v="8"/>
    <x v="0"/>
    <x v="3"/>
    <s v="J1200"/>
    <x v="2"/>
    <x v="2"/>
    <n v="158"/>
    <n v="47"/>
    <n v="11982"/>
    <n v="3.9"/>
    <n v="13.2"/>
    <n v="3.4"/>
  </r>
  <r>
    <x v="8"/>
    <x v="0"/>
    <x v="1"/>
    <n v="92950"/>
    <x v="0"/>
    <x v="2"/>
    <n v="22"/>
    <n v="19"/>
    <n v="11833"/>
    <n v="1.6"/>
    <n v="1.9"/>
    <n v="1.2"/>
  </r>
  <r>
    <x v="8"/>
    <x v="0"/>
    <x v="1"/>
    <s v="J0170"/>
    <x v="1"/>
    <x v="2"/>
    <n v="322"/>
    <n v="270"/>
    <n v="11833"/>
    <n v="22.8"/>
    <n v="27.2"/>
    <n v="1.2"/>
  </r>
  <r>
    <x v="8"/>
    <x v="0"/>
    <x v="1"/>
    <s v="J1200"/>
    <x v="2"/>
    <x v="2"/>
    <n v="169"/>
    <n v="66"/>
    <n v="11833"/>
    <n v="5.6"/>
    <n v="14.3"/>
    <n v="2.6"/>
  </r>
  <r>
    <x v="8"/>
    <x v="0"/>
    <x v="0"/>
    <n v="92950"/>
    <x v="0"/>
    <x v="2"/>
    <n v="51"/>
    <n v="37"/>
    <n v="11905"/>
    <n v="3.1"/>
    <n v="4.3"/>
    <n v="1.4"/>
  </r>
  <r>
    <x v="8"/>
    <x v="0"/>
    <x v="0"/>
    <s v="J0170"/>
    <x v="1"/>
    <x v="2"/>
    <n v="204"/>
    <n v="150"/>
    <n v="11905"/>
    <n v="12.6"/>
    <n v="17.100000000000001"/>
    <n v="1.4"/>
  </r>
  <r>
    <x v="8"/>
    <x v="0"/>
    <x v="0"/>
    <s v="J1200"/>
    <x v="2"/>
    <x v="2"/>
    <n v="168"/>
    <n v="78"/>
    <n v="11905"/>
    <n v="6.6"/>
    <n v="14.1"/>
    <n v="2.2000000000000002"/>
  </r>
  <r>
    <x v="8"/>
    <x v="0"/>
    <x v="2"/>
    <n v="92950"/>
    <x v="0"/>
    <x v="2"/>
    <n v="7"/>
    <n v="6"/>
    <n v="12013"/>
    <n v="0.5"/>
    <n v="0.6"/>
    <n v="1.2"/>
  </r>
  <r>
    <x v="8"/>
    <x v="0"/>
    <x v="2"/>
    <s v="J0170"/>
    <x v="1"/>
    <x v="2"/>
    <n v="166"/>
    <n v="114"/>
    <n v="12013"/>
    <n v="9.5"/>
    <n v="13.8"/>
    <n v="1.5"/>
  </r>
  <r>
    <x v="8"/>
    <x v="0"/>
    <x v="2"/>
    <s v="J1200"/>
    <x v="2"/>
    <x v="2"/>
    <n v="97"/>
    <n v="58"/>
    <n v="12013"/>
    <n v="4.8"/>
    <n v="8.1"/>
    <n v="1.7"/>
  </r>
  <r>
    <x v="8"/>
    <x v="1"/>
    <x v="3"/>
    <n v="92950"/>
    <x v="0"/>
    <x v="2"/>
    <n v="30"/>
    <n v="28"/>
    <n v="7918"/>
    <n v="3.5"/>
    <n v="3.8"/>
    <n v="1.1000000000000001"/>
  </r>
  <r>
    <x v="8"/>
    <x v="1"/>
    <x v="3"/>
    <s v="J0170"/>
    <x v="1"/>
    <x v="2"/>
    <n v="270"/>
    <n v="231"/>
    <n v="7918"/>
    <n v="29.2"/>
    <n v="34.1"/>
    <n v="1.2"/>
  </r>
  <r>
    <x v="8"/>
    <x v="1"/>
    <x v="3"/>
    <s v="J1200"/>
    <x v="2"/>
    <x v="2"/>
    <n v="71"/>
    <n v="38"/>
    <n v="7918"/>
    <n v="4.8"/>
    <n v="9"/>
    <n v="1.9"/>
  </r>
  <r>
    <x v="8"/>
    <x v="1"/>
    <x v="1"/>
    <n v="92950"/>
    <x v="0"/>
    <x v="2"/>
    <n v="30"/>
    <n v="26"/>
    <n v="7843"/>
    <n v="3.3"/>
    <n v="3.8"/>
    <n v="1.2"/>
  </r>
  <r>
    <x v="8"/>
    <x v="1"/>
    <x v="1"/>
    <s v="J0170"/>
    <x v="1"/>
    <x v="2"/>
    <n v="207"/>
    <n v="170"/>
    <n v="7843"/>
    <n v="21.7"/>
    <n v="26.4"/>
    <n v="1.2"/>
  </r>
  <r>
    <x v="8"/>
    <x v="1"/>
    <x v="1"/>
    <s v="J1200"/>
    <x v="2"/>
    <x v="2"/>
    <n v="186"/>
    <n v="51"/>
    <n v="7843"/>
    <n v="6.5"/>
    <n v="23.7"/>
    <n v="3.6"/>
  </r>
  <r>
    <x v="8"/>
    <x v="1"/>
    <x v="0"/>
    <n v="92950"/>
    <x v="0"/>
    <x v="2"/>
    <n v="44"/>
    <n v="35"/>
    <n v="7973"/>
    <n v="4.4000000000000004"/>
    <n v="5.5"/>
    <n v="1.3"/>
  </r>
  <r>
    <x v="8"/>
    <x v="1"/>
    <x v="0"/>
    <s v="J0170"/>
    <x v="1"/>
    <x v="2"/>
    <n v="163"/>
    <n v="138"/>
    <n v="7973"/>
    <n v="17.3"/>
    <n v="20.399999999999999"/>
    <n v="1.2"/>
  </r>
  <r>
    <x v="8"/>
    <x v="1"/>
    <x v="0"/>
    <s v="J1200"/>
    <x v="2"/>
    <x v="2"/>
    <n v="202"/>
    <n v="59"/>
    <n v="7973"/>
    <n v="7.4"/>
    <n v="25.3"/>
    <n v="3.4"/>
  </r>
  <r>
    <x v="8"/>
    <x v="1"/>
    <x v="2"/>
    <n v="92950"/>
    <x v="0"/>
    <x v="2"/>
    <n v="3"/>
    <n v="3"/>
    <n v="8115"/>
    <n v="0.4"/>
    <n v="0.4"/>
    <n v="1"/>
  </r>
  <r>
    <x v="8"/>
    <x v="1"/>
    <x v="2"/>
    <s v="J0170"/>
    <x v="1"/>
    <x v="2"/>
    <n v="115"/>
    <n v="84"/>
    <n v="8115"/>
    <n v="10.4"/>
    <n v="14.2"/>
    <n v="1.4"/>
  </r>
  <r>
    <x v="8"/>
    <x v="1"/>
    <x v="2"/>
    <s v="J1200"/>
    <x v="2"/>
    <x v="2"/>
    <n v="163"/>
    <n v="44"/>
    <n v="8115"/>
    <n v="5.4"/>
    <n v="20.100000000000001"/>
    <n v="3.7"/>
  </r>
  <r>
    <x v="0"/>
    <x v="0"/>
    <x v="3"/>
    <n v="92950"/>
    <x v="0"/>
    <x v="2"/>
    <n v="0"/>
    <n v="0"/>
    <n v="9966"/>
    <n v="0.3"/>
    <n v="0.4"/>
    <n v="1.3"/>
  </r>
  <r>
    <x v="0"/>
    <x v="0"/>
    <x v="3"/>
    <s v="J0170"/>
    <x v="1"/>
    <x v="2"/>
    <n v="21"/>
    <n v="15"/>
    <n v="9966"/>
    <n v="1.5"/>
    <n v="2.1"/>
    <n v="1.4"/>
  </r>
  <r>
    <x v="0"/>
    <x v="0"/>
    <x v="3"/>
    <s v="J1200"/>
    <x v="2"/>
    <x v="2"/>
    <n v="17"/>
    <n v="12"/>
    <n v="9966"/>
    <n v="1.2"/>
    <n v="1.7"/>
    <n v="1.4"/>
  </r>
  <r>
    <x v="0"/>
    <x v="0"/>
    <x v="1"/>
    <n v="92950"/>
    <x v="0"/>
    <x v="2"/>
    <n v="7"/>
    <n v="0"/>
    <n v="9684"/>
    <n v="0.4"/>
    <n v="0.7"/>
    <n v="1.8"/>
  </r>
  <r>
    <x v="0"/>
    <x v="0"/>
    <x v="1"/>
    <s v="J0170"/>
    <x v="1"/>
    <x v="2"/>
    <n v="33"/>
    <n v="21"/>
    <n v="9684"/>
    <n v="2.2000000000000002"/>
    <n v="3.4"/>
    <n v="1.6"/>
  </r>
  <r>
    <x v="0"/>
    <x v="0"/>
    <x v="1"/>
    <s v="J1200"/>
    <x v="2"/>
    <x v="2"/>
    <n v="0"/>
    <n v="0"/>
    <n v="9684"/>
    <n v="0.3"/>
    <n v="0.3"/>
    <n v="1"/>
  </r>
  <r>
    <x v="0"/>
    <x v="0"/>
    <x v="0"/>
    <n v="92950"/>
    <x v="0"/>
    <x v="2"/>
    <n v="0"/>
    <n v="0"/>
    <n v="9699"/>
    <n v="0.3"/>
    <n v="0.5"/>
    <n v="1.7"/>
  </r>
  <r>
    <x v="0"/>
    <x v="0"/>
    <x v="0"/>
    <s v="J0170"/>
    <x v="1"/>
    <x v="2"/>
    <n v="24"/>
    <n v="19"/>
    <n v="9699"/>
    <n v="2"/>
    <n v="2.5"/>
    <n v="1.3"/>
  </r>
  <r>
    <x v="0"/>
    <x v="0"/>
    <x v="0"/>
    <s v="J1200"/>
    <x v="2"/>
    <x v="2"/>
    <n v="13"/>
    <n v="9"/>
    <n v="9699"/>
    <n v="0.9"/>
    <n v="1.3"/>
    <n v="1.4"/>
  </r>
  <r>
    <x v="0"/>
    <x v="0"/>
    <x v="2"/>
    <n v="92950"/>
    <x v="0"/>
    <x v="2"/>
    <n v="11"/>
    <n v="6"/>
    <n v="9691"/>
    <n v="0.6"/>
    <n v="1.1000000000000001"/>
    <n v="1.8"/>
  </r>
  <r>
    <x v="0"/>
    <x v="0"/>
    <x v="2"/>
    <s v="J0170"/>
    <x v="1"/>
    <x v="2"/>
    <n v="49"/>
    <n v="42"/>
    <n v="9691"/>
    <n v="4.3"/>
    <n v="5.0999999999999996"/>
    <n v="1.2"/>
  </r>
  <r>
    <x v="0"/>
    <x v="0"/>
    <x v="2"/>
    <s v="J1200"/>
    <x v="2"/>
    <x v="2"/>
    <n v="45"/>
    <n v="17"/>
    <n v="9691"/>
    <n v="1.8"/>
    <n v="4.5999999999999996"/>
    <n v="2.6"/>
  </r>
  <r>
    <x v="0"/>
    <x v="0"/>
    <x v="4"/>
    <n v="92950"/>
    <x v="0"/>
    <x v="2"/>
    <n v="7"/>
    <n v="0"/>
    <n v="8498"/>
    <n v="0.5"/>
    <n v="0.8"/>
    <n v="1.8"/>
  </r>
  <r>
    <x v="0"/>
    <x v="0"/>
    <x v="4"/>
    <s v="J0170"/>
    <x v="1"/>
    <x v="2"/>
    <n v="32"/>
    <n v="29"/>
    <n v="8498"/>
    <n v="3.4"/>
    <n v="3.8"/>
    <n v="1.1000000000000001"/>
  </r>
  <r>
    <x v="0"/>
    <x v="0"/>
    <x v="4"/>
    <s v="J1200"/>
    <x v="2"/>
    <x v="2"/>
    <n v="9"/>
    <n v="9"/>
    <n v="8498"/>
    <n v="1.1000000000000001"/>
    <n v="1.1000000000000001"/>
    <n v="1"/>
  </r>
  <r>
    <x v="0"/>
    <x v="1"/>
    <x v="3"/>
    <n v="92950"/>
    <x v="0"/>
    <x v="2"/>
    <n v="0"/>
    <n v="0"/>
    <n v="10535"/>
    <n v="0.3"/>
    <n v="0.4"/>
    <n v="1.3"/>
  </r>
  <r>
    <x v="0"/>
    <x v="1"/>
    <x v="3"/>
    <s v="J0170"/>
    <x v="1"/>
    <x v="2"/>
    <n v="54"/>
    <n v="42"/>
    <n v="10535"/>
    <n v="4"/>
    <n v="5.0999999999999996"/>
    <n v="1.3"/>
  </r>
  <r>
    <x v="0"/>
    <x v="1"/>
    <x v="3"/>
    <s v="J1200"/>
    <x v="2"/>
    <x v="2"/>
    <n v="25"/>
    <n v="16"/>
    <n v="10535"/>
    <n v="1.5"/>
    <n v="2.4"/>
    <n v="1.6"/>
  </r>
  <r>
    <x v="0"/>
    <x v="1"/>
    <x v="1"/>
    <n v="92950"/>
    <x v="0"/>
    <x v="2"/>
    <n v="0"/>
    <n v="0"/>
    <n v="10434"/>
    <n v="0.3"/>
    <n v="0.4"/>
    <n v="1.3"/>
  </r>
  <r>
    <x v="0"/>
    <x v="1"/>
    <x v="1"/>
    <s v="J0170"/>
    <x v="1"/>
    <x v="2"/>
    <n v="43"/>
    <n v="38"/>
    <n v="10434"/>
    <n v="3.6"/>
    <n v="4.0999999999999996"/>
    <n v="1.1000000000000001"/>
  </r>
  <r>
    <x v="0"/>
    <x v="1"/>
    <x v="1"/>
    <s v="J1200"/>
    <x v="2"/>
    <x v="2"/>
    <n v="10"/>
    <n v="7"/>
    <n v="10434"/>
    <n v="0.7"/>
    <n v="1"/>
    <n v="1.4"/>
  </r>
  <r>
    <x v="0"/>
    <x v="1"/>
    <x v="0"/>
    <n v="92950"/>
    <x v="0"/>
    <x v="2"/>
    <n v="7"/>
    <n v="0"/>
    <n v="10195"/>
    <n v="0.5"/>
    <n v="0.7"/>
    <n v="1.4"/>
  </r>
  <r>
    <x v="0"/>
    <x v="1"/>
    <x v="0"/>
    <s v="J0170"/>
    <x v="1"/>
    <x v="2"/>
    <n v="43"/>
    <n v="36"/>
    <n v="10195"/>
    <n v="3.5"/>
    <n v="4.2"/>
    <n v="1.2"/>
  </r>
  <r>
    <x v="0"/>
    <x v="1"/>
    <x v="0"/>
    <s v="J1200"/>
    <x v="2"/>
    <x v="2"/>
    <n v="11"/>
    <n v="11"/>
    <n v="10195"/>
    <n v="1.1000000000000001"/>
    <n v="1.1000000000000001"/>
    <n v="1"/>
  </r>
  <r>
    <x v="0"/>
    <x v="1"/>
    <x v="2"/>
    <n v="92950"/>
    <x v="0"/>
    <x v="2"/>
    <n v="0"/>
    <n v="0"/>
    <n v="9965"/>
    <n v="0.3"/>
    <n v="0.3"/>
    <n v="1"/>
  </r>
  <r>
    <x v="0"/>
    <x v="1"/>
    <x v="2"/>
    <s v="J0170"/>
    <x v="1"/>
    <x v="2"/>
    <n v="51"/>
    <n v="39"/>
    <n v="9965"/>
    <n v="3.9"/>
    <n v="5.0999999999999996"/>
    <n v="1.3"/>
  </r>
  <r>
    <x v="0"/>
    <x v="1"/>
    <x v="2"/>
    <s v="J1200"/>
    <x v="2"/>
    <x v="2"/>
    <n v="29"/>
    <n v="23"/>
    <n v="9965"/>
    <n v="2.2999999999999998"/>
    <n v="2.9"/>
    <n v="1.3"/>
  </r>
  <r>
    <x v="0"/>
    <x v="1"/>
    <x v="4"/>
    <n v="92950"/>
    <x v="0"/>
    <x v="2"/>
    <n v="0"/>
    <n v="0"/>
    <n v="9017"/>
    <n v="0.2"/>
    <n v="0.3"/>
    <n v="1.5"/>
  </r>
  <r>
    <x v="0"/>
    <x v="1"/>
    <x v="4"/>
    <s v="J0170"/>
    <x v="1"/>
    <x v="2"/>
    <n v="44"/>
    <n v="39"/>
    <n v="9017"/>
    <n v="4.3"/>
    <n v="4.9000000000000004"/>
    <n v="1.1000000000000001"/>
  </r>
  <r>
    <x v="0"/>
    <x v="1"/>
    <x v="4"/>
    <s v="J1200"/>
    <x v="2"/>
    <x v="2"/>
    <n v="27"/>
    <n v="23"/>
    <n v="9017"/>
    <n v="2.6"/>
    <n v="3"/>
    <n v="1.2"/>
  </r>
  <r>
    <x v="5"/>
    <x v="0"/>
    <x v="3"/>
    <n v="92950"/>
    <x v="0"/>
    <x v="2"/>
    <n v="0"/>
    <n v="0"/>
    <n v="28794"/>
    <n v="0"/>
    <n v="0.2"/>
    <n v="5"/>
  </r>
  <r>
    <x v="5"/>
    <x v="0"/>
    <x v="3"/>
    <s v="J0170"/>
    <x v="1"/>
    <x v="2"/>
    <n v="32"/>
    <n v="26"/>
    <n v="28794"/>
    <n v="0.9"/>
    <n v="1.1000000000000001"/>
    <n v="1.2"/>
  </r>
  <r>
    <x v="5"/>
    <x v="0"/>
    <x v="3"/>
    <s v="J1200"/>
    <x v="2"/>
    <x v="2"/>
    <n v="57"/>
    <n v="28"/>
    <n v="28794"/>
    <n v="1"/>
    <n v="2"/>
    <n v="2"/>
  </r>
  <r>
    <x v="5"/>
    <x v="0"/>
    <x v="1"/>
    <s v="J0170"/>
    <x v="1"/>
    <x v="2"/>
    <n v="36"/>
    <n v="25"/>
    <n v="27376"/>
    <n v="0.9"/>
    <n v="1.3"/>
    <n v="1.4"/>
  </r>
  <r>
    <x v="5"/>
    <x v="0"/>
    <x v="1"/>
    <s v="J1200"/>
    <x v="2"/>
    <x v="2"/>
    <n v="61"/>
    <n v="37"/>
    <n v="27376"/>
    <n v="1.4"/>
    <n v="2.2000000000000002"/>
    <n v="1.6"/>
  </r>
  <r>
    <x v="5"/>
    <x v="0"/>
    <x v="0"/>
    <n v="92950"/>
    <x v="0"/>
    <x v="2"/>
    <n v="0"/>
    <n v="0"/>
    <n v="25909"/>
    <n v="0"/>
    <n v="0"/>
    <n v="1"/>
  </r>
  <r>
    <x v="5"/>
    <x v="0"/>
    <x v="0"/>
    <s v="J0170"/>
    <x v="1"/>
    <x v="2"/>
    <n v="38"/>
    <n v="25"/>
    <n v="25909"/>
    <n v="1"/>
    <n v="1.5"/>
    <n v="1.5"/>
  </r>
  <r>
    <x v="5"/>
    <x v="0"/>
    <x v="0"/>
    <s v="J1200"/>
    <x v="2"/>
    <x v="2"/>
    <n v="80"/>
    <n v="36"/>
    <n v="25909"/>
    <n v="1.4"/>
    <n v="3.1"/>
    <n v="2.2000000000000002"/>
  </r>
  <r>
    <x v="5"/>
    <x v="0"/>
    <x v="2"/>
    <n v="92950"/>
    <x v="0"/>
    <x v="2"/>
    <n v="0"/>
    <n v="0"/>
    <n v="24271"/>
    <n v="0"/>
    <n v="0.1"/>
    <n v="2"/>
  </r>
  <r>
    <x v="5"/>
    <x v="0"/>
    <x v="2"/>
    <s v="J0170"/>
    <x v="1"/>
    <x v="2"/>
    <n v="30"/>
    <n v="25"/>
    <n v="24271"/>
    <n v="1"/>
    <n v="1.2"/>
    <n v="1.2"/>
  </r>
  <r>
    <x v="5"/>
    <x v="0"/>
    <x v="2"/>
    <s v="J1200"/>
    <x v="2"/>
    <x v="2"/>
    <n v="55"/>
    <n v="36"/>
    <n v="24271"/>
    <n v="1.5"/>
    <n v="2.2999999999999998"/>
    <n v="1.5"/>
  </r>
  <r>
    <x v="5"/>
    <x v="0"/>
    <x v="4"/>
    <s v="J0170"/>
    <x v="1"/>
    <x v="2"/>
    <n v="34"/>
    <n v="24"/>
    <n v="21095"/>
    <n v="1.1000000000000001"/>
    <n v="1.6"/>
    <n v="1.4"/>
  </r>
  <r>
    <x v="5"/>
    <x v="0"/>
    <x v="4"/>
    <s v="J1200"/>
    <x v="2"/>
    <x v="2"/>
    <n v="49"/>
    <n v="35"/>
    <n v="21095"/>
    <n v="1.7"/>
    <n v="2.2999999999999998"/>
    <n v="1.4"/>
  </r>
  <r>
    <x v="5"/>
    <x v="1"/>
    <x v="3"/>
    <n v="92950"/>
    <x v="0"/>
    <x v="2"/>
    <n v="0"/>
    <n v="0"/>
    <n v="30256"/>
    <n v="0.1"/>
    <n v="0.1"/>
    <n v="1.5"/>
  </r>
  <r>
    <x v="5"/>
    <x v="1"/>
    <x v="3"/>
    <s v="J0170"/>
    <x v="1"/>
    <x v="2"/>
    <n v="57"/>
    <n v="44"/>
    <n v="30256"/>
    <n v="1.5"/>
    <n v="1.9"/>
    <n v="1.3"/>
  </r>
  <r>
    <x v="5"/>
    <x v="1"/>
    <x v="3"/>
    <s v="J1200"/>
    <x v="2"/>
    <x v="2"/>
    <n v="44"/>
    <n v="30"/>
    <n v="30256"/>
    <n v="1"/>
    <n v="1.5"/>
    <n v="1.5"/>
  </r>
  <r>
    <x v="5"/>
    <x v="1"/>
    <x v="1"/>
    <n v="92950"/>
    <x v="0"/>
    <x v="2"/>
    <n v="0"/>
    <n v="0"/>
    <n v="28860"/>
    <n v="0"/>
    <n v="0"/>
    <n v="1"/>
  </r>
  <r>
    <x v="5"/>
    <x v="1"/>
    <x v="1"/>
    <s v="J0170"/>
    <x v="1"/>
    <x v="2"/>
    <n v="30"/>
    <n v="23"/>
    <n v="28860"/>
    <n v="0.8"/>
    <n v="1"/>
    <n v="1.3"/>
  </r>
  <r>
    <x v="5"/>
    <x v="1"/>
    <x v="1"/>
    <s v="J1200"/>
    <x v="2"/>
    <x v="2"/>
    <n v="77"/>
    <n v="44"/>
    <n v="28860"/>
    <n v="1.5"/>
    <n v="2.7"/>
    <n v="1.8"/>
  </r>
  <r>
    <x v="5"/>
    <x v="1"/>
    <x v="0"/>
    <n v="92950"/>
    <x v="0"/>
    <x v="2"/>
    <n v="0"/>
    <n v="0"/>
    <n v="27124"/>
    <n v="0"/>
    <n v="0.1"/>
    <n v="2"/>
  </r>
  <r>
    <x v="5"/>
    <x v="1"/>
    <x v="0"/>
    <s v="J0170"/>
    <x v="1"/>
    <x v="2"/>
    <n v="56"/>
    <n v="42"/>
    <n v="27124"/>
    <n v="1.5"/>
    <n v="2.1"/>
    <n v="1.3"/>
  </r>
  <r>
    <x v="5"/>
    <x v="1"/>
    <x v="0"/>
    <s v="J1200"/>
    <x v="2"/>
    <x v="2"/>
    <n v="83"/>
    <n v="52"/>
    <n v="27124"/>
    <n v="1.9"/>
    <n v="3.1"/>
    <n v="1.6"/>
  </r>
  <r>
    <x v="5"/>
    <x v="1"/>
    <x v="2"/>
    <n v="92950"/>
    <x v="0"/>
    <x v="2"/>
    <n v="0"/>
    <n v="0"/>
    <n v="25587"/>
    <n v="0"/>
    <n v="0.1"/>
    <n v="2"/>
  </r>
  <r>
    <x v="5"/>
    <x v="1"/>
    <x v="2"/>
    <s v="J0170"/>
    <x v="1"/>
    <x v="2"/>
    <n v="56"/>
    <n v="37"/>
    <n v="25587"/>
    <n v="1.4"/>
    <n v="2.2000000000000002"/>
    <n v="1.5"/>
  </r>
  <r>
    <x v="5"/>
    <x v="1"/>
    <x v="2"/>
    <s v="J1200"/>
    <x v="2"/>
    <x v="2"/>
    <n v="65"/>
    <n v="38"/>
    <n v="25587"/>
    <n v="1.5"/>
    <n v="2.5"/>
    <n v="1.7"/>
  </r>
  <r>
    <x v="5"/>
    <x v="1"/>
    <x v="4"/>
    <s v="J0170"/>
    <x v="1"/>
    <x v="2"/>
    <n v="27"/>
    <n v="23"/>
    <n v="22175"/>
    <n v="1"/>
    <n v="1.2"/>
    <n v="1.2"/>
  </r>
  <r>
    <x v="5"/>
    <x v="1"/>
    <x v="4"/>
    <s v="J1200"/>
    <x v="2"/>
    <x v="2"/>
    <n v="52"/>
    <n v="39"/>
    <n v="22175"/>
    <n v="1.8"/>
    <n v="2.2999999999999998"/>
    <n v="1.3"/>
  </r>
  <r>
    <x v="1"/>
    <x v="0"/>
    <x v="3"/>
    <s v="J0170"/>
    <x v="1"/>
    <x v="2"/>
    <n v="53"/>
    <n v="41"/>
    <n v="24663"/>
    <n v="1.7"/>
    <n v="2.1"/>
    <n v="1.3"/>
  </r>
  <r>
    <x v="1"/>
    <x v="0"/>
    <x v="3"/>
    <s v="J1200"/>
    <x v="2"/>
    <x v="2"/>
    <n v="134"/>
    <n v="83"/>
    <n v="24663"/>
    <n v="3.4"/>
    <n v="5.4"/>
    <n v="1.6"/>
  </r>
  <r>
    <x v="1"/>
    <x v="0"/>
    <x v="1"/>
    <n v="92950"/>
    <x v="0"/>
    <x v="2"/>
    <n v="0"/>
    <n v="0"/>
    <n v="24071"/>
    <n v="0"/>
    <n v="0"/>
    <n v="1"/>
  </r>
  <r>
    <x v="1"/>
    <x v="0"/>
    <x v="1"/>
    <s v="J0170"/>
    <x v="1"/>
    <x v="2"/>
    <n v="33"/>
    <n v="28"/>
    <n v="24071"/>
    <n v="1.2"/>
    <n v="1.4"/>
    <n v="1.2"/>
  </r>
  <r>
    <x v="1"/>
    <x v="0"/>
    <x v="1"/>
    <s v="J1200"/>
    <x v="2"/>
    <x v="2"/>
    <n v="176"/>
    <n v="114"/>
    <n v="24071"/>
    <n v="4.7"/>
    <n v="7.3"/>
    <n v="1.5"/>
  </r>
  <r>
    <x v="1"/>
    <x v="0"/>
    <x v="0"/>
    <n v="92950"/>
    <x v="0"/>
    <x v="2"/>
    <n v="0"/>
    <n v="0"/>
    <n v="22697"/>
    <n v="0"/>
    <n v="0"/>
    <n v="1"/>
  </r>
  <r>
    <x v="1"/>
    <x v="0"/>
    <x v="0"/>
    <s v="J0170"/>
    <x v="1"/>
    <x v="2"/>
    <n v="46"/>
    <n v="33"/>
    <n v="22697"/>
    <n v="1.5"/>
    <n v="2"/>
    <n v="1.4"/>
  </r>
  <r>
    <x v="1"/>
    <x v="0"/>
    <x v="0"/>
    <s v="J1200"/>
    <x v="2"/>
    <x v="2"/>
    <n v="175"/>
    <n v="111"/>
    <n v="22697"/>
    <n v="4.9000000000000004"/>
    <n v="7.7"/>
    <n v="1.6"/>
  </r>
  <r>
    <x v="1"/>
    <x v="0"/>
    <x v="2"/>
    <n v="92950"/>
    <x v="0"/>
    <x v="2"/>
    <n v="0"/>
    <n v="0"/>
    <n v="21488"/>
    <n v="0"/>
    <n v="0"/>
    <n v="1"/>
  </r>
  <r>
    <x v="1"/>
    <x v="0"/>
    <x v="2"/>
    <s v="J0170"/>
    <x v="1"/>
    <x v="2"/>
    <n v="49"/>
    <n v="42"/>
    <n v="21488"/>
    <n v="2"/>
    <n v="2.2999999999999998"/>
    <n v="1.2"/>
  </r>
  <r>
    <x v="1"/>
    <x v="0"/>
    <x v="2"/>
    <s v="J1200"/>
    <x v="2"/>
    <x v="2"/>
    <n v="218"/>
    <n v="119"/>
    <n v="21488"/>
    <n v="5.5"/>
    <n v="10.1"/>
    <n v="1.8"/>
  </r>
  <r>
    <x v="1"/>
    <x v="0"/>
    <x v="4"/>
    <s v="J0170"/>
    <x v="1"/>
    <x v="2"/>
    <n v="43"/>
    <n v="36"/>
    <n v="18098"/>
    <n v="2"/>
    <n v="2.4"/>
    <n v="1.2"/>
  </r>
  <r>
    <x v="1"/>
    <x v="0"/>
    <x v="4"/>
    <s v="J1200"/>
    <x v="2"/>
    <x v="2"/>
    <n v="133"/>
    <n v="95"/>
    <n v="18098"/>
    <n v="5.2"/>
    <n v="7.3"/>
    <n v="1.4"/>
  </r>
  <r>
    <x v="1"/>
    <x v="1"/>
    <x v="3"/>
    <n v="92950"/>
    <x v="0"/>
    <x v="2"/>
    <n v="0"/>
    <n v="0"/>
    <n v="25230"/>
    <n v="0.1"/>
    <n v="0.1"/>
    <n v="1.5"/>
  </r>
  <r>
    <x v="1"/>
    <x v="1"/>
    <x v="3"/>
    <s v="J0170"/>
    <x v="1"/>
    <x v="2"/>
    <n v="54"/>
    <n v="48"/>
    <n v="25230"/>
    <n v="1.9"/>
    <n v="2.1"/>
    <n v="1.1000000000000001"/>
  </r>
  <r>
    <x v="1"/>
    <x v="1"/>
    <x v="3"/>
    <s v="J1200"/>
    <x v="2"/>
    <x v="2"/>
    <n v="95"/>
    <n v="44"/>
    <n v="25230"/>
    <n v="1.7"/>
    <n v="3.8"/>
    <n v="2.2000000000000002"/>
  </r>
  <r>
    <x v="1"/>
    <x v="1"/>
    <x v="1"/>
    <s v="J0170"/>
    <x v="1"/>
    <x v="2"/>
    <n v="57"/>
    <n v="40"/>
    <n v="24529"/>
    <n v="1.6"/>
    <n v="2.2999999999999998"/>
    <n v="1.4"/>
  </r>
  <r>
    <x v="1"/>
    <x v="1"/>
    <x v="1"/>
    <s v="J1200"/>
    <x v="2"/>
    <x v="2"/>
    <n v="71"/>
    <n v="49"/>
    <n v="24529"/>
    <n v="2"/>
    <n v="2.9"/>
    <n v="1.4"/>
  </r>
  <r>
    <x v="1"/>
    <x v="1"/>
    <x v="0"/>
    <s v="J0170"/>
    <x v="1"/>
    <x v="2"/>
    <n v="49"/>
    <n v="45"/>
    <n v="23505"/>
    <n v="1.9"/>
    <n v="2.1"/>
    <n v="1.1000000000000001"/>
  </r>
  <r>
    <x v="1"/>
    <x v="1"/>
    <x v="0"/>
    <s v="J1200"/>
    <x v="2"/>
    <x v="2"/>
    <n v="60"/>
    <n v="46"/>
    <n v="23505"/>
    <n v="2"/>
    <n v="2.6"/>
    <n v="1.3"/>
  </r>
  <r>
    <x v="1"/>
    <x v="1"/>
    <x v="2"/>
    <s v="J0170"/>
    <x v="1"/>
    <x v="2"/>
    <n v="65"/>
    <n v="48"/>
    <n v="22349"/>
    <n v="2.1"/>
    <n v="2.9"/>
    <n v="1.4"/>
  </r>
  <r>
    <x v="1"/>
    <x v="1"/>
    <x v="2"/>
    <s v="J1200"/>
    <x v="2"/>
    <x v="2"/>
    <n v="70"/>
    <n v="54"/>
    <n v="22349"/>
    <n v="2.4"/>
    <n v="3.1"/>
    <n v="1.3"/>
  </r>
  <r>
    <x v="1"/>
    <x v="1"/>
    <x v="4"/>
    <n v="92950"/>
    <x v="0"/>
    <x v="2"/>
    <n v="0"/>
    <n v="0"/>
    <n v="18702"/>
    <n v="0.1"/>
    <n v="0.1"/>
    <n v="1"/>
  </r>
  <r>
    <x v="1"/>
    <x v="1"/>
    <x v="4"/>
    <s v="J0170"/>
    <x v="1"/>
    <x v="2"/>
    <n v="37"/>
    <n v="32"/>
    <n v="18702"/>
    <n v="1.7"/>
    <n v="2"/>
    <n v="1.2"/>
  </r>
  <r>
    <x v="1"/>
    <x v="1"/>
    <x v="4"/>
    <s v="J1200"/>
    <x v="2"/>
    <x v="2"/>
    <n v="61"/>
    <n v="45"/>
    <n v="18702"/>
    <n v="2.4"/>
    <n v="3.3"/>
    <n v="1.4"/>
  </r>
  <r>
    <x v="2"/>
    <x v="0"/>
    <x v="3"/>
    <s v="J0170"/>
    <x v="1"/>
    <x v="2"/>
    <n v="44"/>
    <n v="23"/>
    <n v="18175"/>
    <n v="1.3"/>
    <n v="2.4"/>
    <n v="1.9"/>
  </r>
  <r>
    <x v="2"/>
    <x v="0"/>
    <x v="3"/>
    <s v="J1200"/>
    <x v="2"/>
    <x v="2"/>
    <n v="125"/>
    <n v="79"/>
    <n v="18175"/>
    <n v="4.3"/>
    <n v="6.9"/>
    <n v="1.6"/>
  </r>
  <r>
    <x v="2"/>
    <x v="0"/>
    <x v="1"/>
    <n v="92950"/>
    <x v="0"/>
    <x v="2"/>
    <n v="0"/>
    <n v="0"/>
    <n v="17532"/>
    <n v="0.1"/>
    <n v="0.1"/>
    <n v="1"/>
  </r>
  <r>
    <x v="2"/>
    <x v="0"/>
    <x v="1"/>
    <s v="J0170"/>
    <x v="1"/>
    <x v="2"/>
    <n v="35"/>
    <n v="25"/>
    <n v="17532"/>
    <n v="1.4"/>
    <n v="2"/>
    <n v="1.4"/>
  </r>
  <r>
    <x v="2"/>
    <x v="0"/>
    <x v="1"/>
    <s v="J1200"/>
    <x v="2"/>
    <x v="2"/>
    <n v="149"/>
    <n v="90"/>
    <n v="17532"/>
    <n v="5.0999999999999996"/>
    <n v="8.5"/>
    <n v="1.7"/>
  </r>
  <r>
    <x v="2"/>
    <x v="0"/>
    <x v="0"/>
    <n v="92950"/>
    <x v="0"/>
    <x v="2"/>
    <n v="0"/>
    <n v="0"/>
    <n v="16805"/>
    <n v="0.1"/>
    <n v="0.1"/>
    <n v="2"/>
  </r>
  <r>
    <x v="2"/>
    <x v="0"/>
    <x v="0"/>
    <s v="J0170"/>
    <x v="1"/>
    <x v="2"/>
    <n v="21"/>
    <n v="18"/>
    <n v="16805"/>
    <n v="1.1000000000000001"/>
    <n v="1.2"/>
    <n v="1.2"/>
  </r>
  <r>
    <x v="2"/>
    <x v="0"/>
    <x v="0"/>
    <s v="J1200"/>
    <x v="2"/>
    <x v="2"/>
    <n v="211"/>
    <n v="122"/>
    <n v="16805"/>
    <n v="7.3"/>
    <n v="12.6"/>
    <n v="1.7"/>
  </r>
  <r>
    <x v="2"/>
    <x v="0"/>
    <x v="2"/>
    <n v="92950"/>
    <x v="0"/>
    <x v="2"/>
    <n v="9"/>
    <n v="0"/>
    <n v="16047"/>
    <n v="0.1"/>
    <n v="0.6"/>
    <n v="4.5"/>
  </r>
  <r>
    <x v="2"/>
    <x v="0"/>
    <x v="2"/>
    <s v="J0170"/>
    <x v="1"/>
    <x v="2"/>
    <n v="38"/>
    <n v="26"/>
    <n v="16047"/>
    <n v="1.6"/>
    <n v="2.4"/>
    <n v="1.5"/>
  </r>
  <r>
    <x v="2"/>
    <x v="0"/>
    <x v="2"/>
    <s v="J1200"/>
    <x v="2"/>
    <x v="2"/>
    <n v="208"/>
    <n v="118"/>
    <n v="16047"/>
    <n v="7.4"/>
    <n v="13"/>
    <n v="1.8"/>
  </r>
  <r>
    <x v="2"/>
    <x v="0"/>
    <x v="4"/>
    <s v="J0170"/>
    <x v="1"/>
    <x v="2"/>
    <n v="29"/>
    <n v="24"/>
    <n v="13766"/>
    <n v="1.7"/>
    <n v="2.1"/>
    <n v="1.2"/>
  </r>
  <r>
    <x v="2"/>
    <x v="0"/>
    <x v="4"/>
    <s v="J1200"/>
    <x v="2"/>
    <x v="2"/>
    <n v="246"/>
    <n v="121"/>
    <n v="13766"/>
    <n v="8.8000000000000007"/>
    <n v="17.899999999999999"/>
    <n v="2"/>
  </r>
  <r>
    <x v="2"/>
    <x v="1"/>
    <x v="3"/>
    <s v="J0170"/>
    <x v="1"/>
    <x v="2"/>
    <n v="29"/>
    <n v="22"/>
    <n v="15830"/>
    <n v="1.4"/>
    <n v="1.8"/>
    <n v="1.3"/>
  </r>
  <r>
    <x v="2"/>
    <x v="1"/>
    <x v="3"/>
    <s v="J1200"/>
    <x v="2"/>
    <x v="2"/>
    <n v="43"/>
    <n v="27"/>
    <n v="15830"/>
    <n v="1.7"/>
    <n v="2.7"/>
    <n v="1.6"/>
  </r>
  <r>
    <x v="2"/>
    <x v="1"/>
    <x v="1"/>
    <n v="92950"/>
    <x v="0"/>
    <x v="2"/>
    <n v="0"/>
    <n v="0"/>
    <n v="15590"/>
    <n v="0.2"/>
    <n v="0.3"/>
    <n v="1.7"/>
  </r>
  <r>
    <x v="2"/>
    <x v="1"/>
    <x v="1"/>
    <s v="J0170"/>
    <x v="1"/>
    <x v="2"/>
    <n v="32"/>
    <n v="19"/>
    <n v="15590"/>
    <n v="1.2"/>
    <n v="2.1"/>
    <n v="1.7"/>
  </r>
  <r>
    <x v="2"/>
    <x v="1"/>
    <x v="1"/>
    <s v="J1200"/>
    <x v="2"/>
    <x v="2"/>
    <n v="57"/>
    <n v="32"/>
    <n v="15590"/>
    <n v="2.1"/>
    <n v="3.7"/>
    <n v="1.8"/>
  </r>
  <r>
    <x v="2"/>
    <x v="1"/>
    <x v="0"/>
    <s v="J0170"/>
    <x v="1"/>
    <x v="2"/>
    <n v="15"/>
    <n v="13"/>
    <n v="15015"/>
    <n v="0.9"/>
    <n v="1"/>
    <n v="1.2"/>
  </r>
  <r>
    <x v="2"/>
    <x v="1"/>
    <x v="0"/>
    <s v="J1200"/>
    <x v="2"/>
    <x v="2"/>
    <n v="72"/>
    <n v="40"/>
    <n v="15015"/>
    <n v="2.7"/>
    <n v="4.8"/>
    <n v="1.8"/>
  </r>
  <r>
    <x v="2"/>
    <x v="1"/>
    <x v="2"/>
    <s v="J0170"/>
    <x v="1"/>
    <x v="2"/>
    <n v="25"/>
    <n v="16"/>
    <n v="14642"/>
    <n v="1.1000000000000001"/>
    <n v="1.7"/>
    <n v="1.6"/>
  </r>
  <r>
    <x v="2"/>
    <x v="1"/>
    <x v="2"/>
    <s v="J1200"/>
    <x v="2"/>
    <x v="2"/>
    <n v="68"/>
    <n v="38"/>
    <n v="14642"/>
    <n v="2.6"/>
    <n v="4.5999999999999996"/>
    <n v="1.8"/>
  </r>
  <r>
    <x v="2"/>
    <x v="1"/>
    <x v="4"/>
    <n v="92950"/>
    <x v="0"/>
    <x v="2"/>
    <n v="0"/>
    <n v="0"/>
    <n v="12559"/>
    <n v="0.1"/>
    <n v="0.1"/>
    <n v="1"/>
  </r>
  <r>
    <x v="2"/>
    <x v="1"/>
    <x v="4"/>
    <s v="J0170"/>
    <x v="1"/>
    <x v="2"/>
    <n v="20"/>
    <n v="18"/>
    <n v="12559"/>
    <n v="1.4"/>
    <n v="1.6"/>
    <n v="1.1000000000000001"/>
  </r>
  <r>
    <x v="2"/>
    <x v="1"/>
    <x v="4"/>
    <s v="J1200"/>
    <x v="2"/>
    <x v="2"/>
    <n v="60"/>
    <n v="42"/>
    <n v="12559"/>
    <n v="3.3"/>
    <n v="4.8"/>
    <n v="1.4"/>
  </r>
  <r>
    <x v="3"/>
    <x v="0"/>
    <x v="3"/>
    <n v="92950"/>
    <x v="0"/>
    <x v="2"/>
    <n v="6"/>
    <n v="0"/>
    <n v="146185"/>
    <n v="0"/>
    <n v="0"/>
    <n v="1.5"/>
  </r>
  <r>
    <x v="3"/>
    <x v="0"/>
    <x v="3"/>
    <s v="J0170"/>
    <x v="1"/>
    <x v="2"/>
    <n v="309"/>
    <n v="233"/>
    <n v="146185"/>
    <n v="1.6"/>
    <n v="2.1"/>
    <n v="1.3"/>
  </r>
  <r>
    <x v="3"/>
    <x v="0"/>
    <x v="3"/>
    <s v="J1200"/>
    <x v="2"/>
    <x v="2"/>
    <n v="1673"/>
    <n v="808"/>
    <n v="146185"/>
    <n v="5.5"/>
    <n v="11.4"/>
    <n v="2.1"/>
  </r>
  <r>
    <x v="3"/>
    <x v="0"/>
    <x v="1"/>
    <n v="92950"/>
    <x v="0"/>
    <x v="2"/>
    <n v="14"/>
    <n v="0"/>
    <n v="139664"/>
    <n v="0"/>
    <n v="0.1"/>
    <n v="2.8"/>
  </r>
  <r>
    <x v="3"/>
    <x v="0"/>
    <x v="1"/>
    <s v="J0170"/>
    <x v="1"/>
    <x v="2"/>
    <n v="223"/>
    <n v="170"/>
    <n v="139664"/>
    <n v="1.2"/>
    <n v="1.6"/>
    <n v="1.3"/>
  </r>
  <r>
    <x v="3"/>
    <x v="0"/>
    <x v="1"/>
    <s v="J1200"/>
    <x v="2"/>
    <x v="2"/>
    <n v="1925"/>
    <n v="891"/>
    <n v="139664"/>
    <n v="6.4"/>
    <n v="13.8"/>
    <n v="2.2000000000000002"/>
  </r>
  <r>
    <x v="3"/>
    <x v="0"/>
    <x v="0"/>
    <n v="92950"/>
    <x v="0"/>
    <x v="2"/>
    <n v="12"/>
    <n v="8"/>
    <n v="132415"/>
    <n v="0.1"/>
    <n v="0.1"/>
    <n v="1.5"/>
  </r>
  <r>
    <x v="3"/>
    <x v="0"/>
    <x v="0"/>
    <s v="J0170"/>
    <x v="1"/>
    <x v="2"/>
    <n v="335"/>
    <n v="251"/>
    <n v="132415"/>
    <n v="1.9"/>
    <n v="2.5"/>
    <n v="1.3"/>
  </r>
  <r>
    <x v="3"/>
    <x v="0"/>
    <x v="0"/>
    <s v="J1200"/>
    <x v="2"/>
    <x v="2"/>
    <n v="2256"/>
    <n v="1046"/>
    <n v="132415"/>
    <n v="7.9"/>
    <n v="17"/>
    <n v="2.2000000000000002"/>
  </r>
  <r>
    <x v="3"/>
    <x v="0"/>
    <x v="2"/>
    <n v="92950"/>
    <x v="0"/>
    <x v="2"/>
    <n v="8"/>
    <n v="0"/>
    <n v="126564"/>
    <n v="0"/>
    <n v="0.1"/>
    <n v="1.6"/>
  </r>
  <r>
    <x v="3"/>
    <x v="0"/>
    <x v="2"/>
    <s v="J0170"/>
    <x v="1"/>
    <x v="2"/>
    <n v="347"/>
    <n v="262"/>
    <n v="126564"/>
    <n v="2.1"/>
    <n v="2.7"/>
    <n v="1.3"/>
  </r>
  <r>
    <x v="3"/>
    <x v="0"/>
    <x v="2"/>
    <s v="J1200"/>
    <x v="2"/>
    <x v="2"/>
    <n v="2543"/>
    <n v="1183"/>
    <n v="126564"/>
    <n v="9.3000000000000007"/>
    <n v="20.100000000000001"/>
    <n v="2.1"/>
  </r>
  <r>
    <x v="3"/>
    <x v="0"/>
    <x v="4"/>
    <n v="92950"/>
    <x v="0"/>
    <x v="2"/>
    <n v="7"/>
    <n v="0"/>
    <n v="110328"/>
    <n v="0"/>
    <n v="0.1"/>
    <n v="1.4"/>
  </r>
  <r>
    <x v="3"/>
    <x v="0"/>
    <x v="4"/>
    <s v="J0170"/>
    <x v="1"/>
    <x v="2"/>
    <n v="225"/>
    <n v="175"/>
    <n v="110328"/>
    <n v="1.6"/>
    <n v="2"/>
    <n v="1.3"/>
  </r>
  <r>
    <x v="3"/>
    <x v="0"/>
    <x v="4"/>
    <s v="J1200"/>
    <x v="2"/>
    <x v="2"/>
    <n v="2088"/>
    <n v="1004"/>
    <n v="110328"/>
    <n v="9.1"/>
    <n v="18.899999999999999"/>
    <n v="2.1"/>
  </r>
  <r>
    <x v="3"/>
    <x v="1"/>
    <x v="3"/>
    <n v="92950"/>
    <x v="0"/>
    <x v="2"/>
    <n v="14"/>
    <n v="9"/>
    <n v="128971"/>
    <n v="0.1"/>
    <n v="0.1"/>
    <n v="1.6"/>
  </r>
  <r>
    <x v="3"/>
    <x v="1"/>
    <x v="3"/>
    <s v="J0170"/>
    <x v="1"/>
    <x v="2"/>
    <n v="245"/>
    <n v="180"/>
    <n v="128971"/>
    <n v="1.4"/>
    <n v="1.9"/>
    <n v="1.4"/>
  </r>
  <r>
    <x v="3"/>
    <x v="1"/>
    <x v="3"/>
    <s v="J1200"/>
    <x v="2"/>
    <x v="2"/>
    <n v="431"/>
    <n v="275"/>
    <n v="128971"/>
    <n v="2.1"/>
    <n v="3.3"/>
    <n v="1.6"/>
  </r>
  <r>
    <x v="3"/>
    <x v="1"/>
    <x v="1"/>
    <n v="92950"/>
    <x v="0"/>
    <x v="2"/>
    <n v="9"/>
    <n v="0"/>
    <n v="122830"/>
    <n v="0"/>
    <n v="0.1"/>
    <n v="1.8"/>
  </r>
  <r>
    <x v="3"/>
    <x v="1"/>
    <x v="1"/>
    <s v="J0170"/>
    <x v="1"/>
    <x v="2"/>
    <n v="273"/>
    <n v="191"/>
    <n v="122830"/>
    <n v="1.6"/>
    <n v="2.2000000000000002"/>
    <n v="1.4"/>
  </r>
  <r>
    <x v="3"/>
    <x v="1"/>
    <x v="1"/>
    <s v="J1200"/>
    <x v="2"/>
    <x v="2"/>
    <n v="528"/>
    <n v="316"/>
    <n v="122830"/>
    <n v="2.6"/>
    <n v="4.3"/>
    <n v="1.7"/>
  </r>
  <r>
    <x v="3"/>
    <x v="1"/>
    <x v="0"/>
    <n v="92950"/>
    <x v="0"/>
    <x v="2"/>
    <n v="15"/>
    <n v="9"/>
    <n v="116783"/>
    <n v="0.1"/>
    <n v="0.1"/>
    <n v="1.7"/>
  </r>
  <r>
    <x v="3"/>
    <x v="1"/>
    <x v="0"/>
    <s v="J0170"/>
    <x v="1"/>
    <x v="2"/>
    <n v="261"/>
    <n v="202"/>
    <n v="116783"/>
    <n v="1.7"/>
    <n v="2.2000000000000002"/>
    <n v="1.3"/>
  </r>
  <r>
    <x v="3"/>
    <x v="1"/>
    <x v="0"/>
    <s v="J1200"/>
    <x v="2"/>
    <x v="2"/>
    <n v="726"/>
    <n v="391"/>
    <n v="116783"/>
    <n v="3.3"/>
    <n v="6.2"/>
    <n v="1.9"/>
  </r>
  <r>
    <x v="3"/>
    <x v="1"/>
    <x v="2"/>
    <n v="92950"/>
    <x v="0"/>
    <x v="2"/>
    <n v="27"/>
    <n v="14"/>
    <n v="110230"/>
    <n v="0.1"/>
    <n v="0.2"/>
    <n v="1.9"/>
  </r>
  <r>
    <x v="3"/>
    <x v="1"/>
    <x v="2"/>
    <s v="J0170"/>
    <x v="1"/>
    <x v="2"/>
    <n v="246"/>
    <n v="191"/>
    <n v="110230"/>
    <n v="1.7"/>
    <n v="2.2000000000000002"/>
    <n v="1.3"/>
  </r>
  <r>
    <x v="3"/>
    <x v="1"/>
    <x v="2"/>
    <s v="J1200"/>
    <x v="2"/>
    <x v="2"/>
    <n v="676"/>
    <n v="392"/>
    <n v="110230"/>
    <n v="3.6"/>
    <n v="6.1"/>
    <n v="1.7"/>
  </r>
  <r>
    <x v="3"/>
    <x v="1"/>
    <x v="4"/>
    <n v="92950"/>
    <x v="0"/>
    <x v="2"/>
    <n v="6"/>
    <n v="0"/>
    <n v="96256"/>
    <n v="0"/>
    <n v="0.1"/>
    <n v="1.5"/>
  </r>
  <r>
    <x v="3"/>
    <x v="1"/>
    <x v="4"/>
    <s v="J0170"/>
    <x v="1"/>
    <x v="2"/>
    <n v="145"/>
    <n v="125"/>
    <n v="96256"/>
    <n v="1.3"/>
    <n v="1.5"/>
    <n v="1.2"/>
  </r>
  <r>
    <x v="3"/>
    <x v="1"/>
    <x v="4"/>
    <s v="J1200"/>
    <x v="2"/>
    <x v="2"/>
    <n v="608"/>
    <n v="343"/>
    <n v="96256"/>
    <n v="3.6"/>
    <n v="6.3"/>
    <n v="1.8"/>
  </r>
  <r>
    <x v="9"/>
    <x v="0"/>
    <x v="3"/>
    <s v="J0170"/>
    <x v="1"/>
    <x v="2"/>
    <n v="38"/>
    <n v="28"/>
    <n v="16017"/>
    <n v="1.7"/>
    <n v="2.4"/>
    <n v="1.4"/>
  </r>
  <r>
    <x v="9"/>
    <x v="0"/>
    <x v="3"/>
    <s v="J1200"/>
    <x v="2"/>
    <x v="2"/>
    <n v="30"/>
    <n v="13"/>
    <n v="16017"/>
    <n v="0.8"/>
    <n v="1.9"/>
    <n v="2.2999999999999998"/>
  </r>
  <r>
    <x v="9"/>
    <x v="0"/>
    <x v="1"/>
    <s v="J0170"/>
    <x v="1"/>
    <x v="2"/>
    <n v="36"/>
    <n v="26"/>
    <n v="15445"/>
    <n v="1.7"/>
    <n v="2.2999999999999998"/>
    <n v="1.4"/>
  </r>
  <r>
    <x v="9"/>
    <x v="0"/>
    <x v="1"/>
    <s v="J1200"/>
    <x v="2"/>
    <x v="2"/>
    <n v="26"/>
    <n v="12"/>
    <n v="15445"/>
    <n v="0.8"/>
    <n v="1.7"/>
    <n v="2.2000000000000002"/>
  </r>
  <r>
    <x v="9"/>
    <x v="0"/>
    <x v="0"/>
    <n v="92950"/>
    <x v="0"/>
    <x v="2"/>
    <n v="0"/>
    <n v="0"/>
    <n v="14655"/>
    <n v="0.1"/>
    <n v="0.1"/>
    <n v="1"/>
  </r>
  <r>
    <x v="9"/>
    <x v="0"/>
    <x v="0"/>
    <s v="J0170"/>
    <x v="1"/>
    <x v="2"/>
    <n v="38"/>
    <n v="25"/>
    <n v="14655"/>
    <n v="1.7"/>
    <n v="2.6"/>
    <n v="1.5"/>
  </r>
  <r>
    <x v="9"/>
    <x v="0"/>
    <x v="0"/>
    <s v="J1200"/>
    <x v="2"/>
    <x v="2"/>
    <n v="32"/>
    <n v="10"/>
    <n v="14655"/>
    <n v="0.7"/>
    <n v="2.2000000000000002"/>
    <n v="3.2"/>
  </r>
  <r>
    <x v="9"/>
    <x v="0"/>
    <x v="2"/>
    <s v="J0170"/>
    <x v="1"/>
    <x v="2"/>
    <n v="44"/>
    <n v="35"/>
    <n v="14331"/>
    <n v="2.4"/>
    <n v="3.1"/>
    <n v="1.3"/>
  </r>
  <r>
    <x v="9"/>
    <x v="0"/>
    <x v="2"/>
    <s v="J1200"/>
    <x v="2"/>
    <x v="2"/>
    <n v="15"/>
    <n v="12"/>
    <n v="14331"/>
    <n v="0.8"/>
    <n v="1"/>
    <n v="1.2"/>
  </r>
  <r>
    <x v="9"/>
    <x v="0"/>
    <x v="4"/>
    <s v="J0170"/>
    <x v="1"/>
    <x v="2"/>
    <n v="24"/>
    <n v="22"/>
    <n v="12930"/>
    <n v="1.7"/>
    <n v="1.9"/>
    <n v="1.1000000000000001"/>
  </r>
  <r>
    <x v="9"/>
    <x v="0"/>
    <x v="4"/>
    <s v="J1200"/>
    <x v="2"/>
    <x v="2"/>
    <n v="15"/>
    <n v="8"/>
    <n v="12930"/>
    <n v="0.6"/>
    <n v="1.2"/>
    <n v="1.9"/>
  </r>
  <r>
    <x v="9"/>
    <x v="1"/>
    <x v="3"/>
    <s v="J0170"/>
    <x v="1"/>
    <x v="2"/>
    <n v="39"/>
    <n v="37"/>
    <n v="16838"/>
    <n v="2.2000000000000002"/>
    <n v="2.2999999999999998"/>
    <n v="1.1000000000000001"/>
  </r>
  <r>
    <x v="9"/>
    <x v="1"/>
    <x v="3"/>
    <s v="J1200"/>
    <x v="2"/>
    <x v="2"/>
    <n v="151"/>
    <n v="21"/>
    <n v="16838"/>
    <n v="1.2"/>
    <n v="9"/>
    <n v="7.2"/>
  </r>
  <r>
    <x v="9"/>
    <x v="1"/>
    <x v="1"/>
    <s v="J0170"/>
    <x v="1"/>
    <x v="2"/>
    <n v="59"/>
    <n v="52"/>
    <n v="16165"/>
    <n v="3.2"/>
    <n v="3.6"/>
    <n v="1.1000000000000001"/>
  </r>
  <r>
    <x v="9"/>
    <x v="1"/>
    <x v="1"/>
    <s v="J1200"/>
    <x v="2"/>
    <x v="2"/>
    <n v="85"/>
    <n v="18"/>
    <n v="16165"/>
    <n v="1.1000000000000001"/>
    <n v="5.3"/>
    <n v="4.7"/>
  </r>
  <r>
    <x v="9"/>
    <x v="1"/>
    <x v="0"/>
    <n v="92950"/>
    <x v="0"/>
    <x v="2"/>
    <n v="0"/>
    <n v="0"/>
    <n v="15425"/>
    <n v="0.1"/>
    <n v="0.1"/>
    <n v="2"/>
  </r>
  <r>
    <x v="9"/>
    <x v="1"/>
    <x v="0"/>
    <s v="J0170"/>
    <x v="1"/>
    <x v="2"/>
    <n v="56"/>
    <n v="46"/>
    <n v="15425"/>
    <n v="3"/>
    <n v="3.6"/>
    <n v="1.2"/>
  </r>
  <r>
    <x v="9"/>
    <x v="1"/>
    <x v="0"/>
    <s v="J1200"/>
    <x v="2"/>
    <x v="2"/>
    <n v="22"/>
    <n v="16"/>
    <n v="15425"/>
    <n v="1"/>
    <n v="1.4"/>
    <n v="1.4"/>
  </r>
  <r>
    <x v="9"/>
    <x v="1"/>
    <x v="2"/>
    <n v="92950"/>
    <x v="0"/>
    <x v="2"/>
    <n v="8"/>
    <n v="0"/>
    <n v="15165"/>
    <n v="0.1"/>
    <n v="0.5"/>
    <n v="8"/>
  </r>
  <r>
    <x v="9"/>
    <x v="1"/>
    <x v="2"/>
    <s v="J0170"/>
    <x v="1"/>
    <x v="2"/>
    <n v="58"/>
    <n v="51"/>
    <n v="15165"/>
    <n v="3.4"/>
    <n v="3.8"/>
    <n v="1.1000000000000001"/>
  </r>
  <r>
    <x v="9"/>
    <x v="1"/>
    <x v="2"/>
    <s v="J1200"/>
    <x v="2"/>
    <x v="2"/>
    <n v="19"/>
    <n v="12"/>
    <n v="15165"/>
    <n v="0.8"/>
    <n v="1.3"/>
    <n v="1.6"/>
  </r>
  <r>
    <x v="9"/>
    <x v="1"/>
    <x v="4"/>
    <n v="92950"/>
    <x v="0"/>
    <x v="2"/>
    <n v="0"/>
    <n v="0"/>
    <n v="13510"/>
    <n v="0.1"/>
    <n v="0.1"/>
    <n v="2"/>
  </r>
  <r>
    <x v="9"/>
    <x v="1"/>
    <x v="4"/>
    <s v="J0170"/>
    <x v="1"/>
    <x v="2"/>
    <n v="49"/>
    <n v="36"/>
    <n v="13510"/>
    <n v="2.7"/>
    <n v="3.6"/>
    <n v="1.4"/>
  </r>
  <r>
    <x v="9"/>
    <x v="1"/>
    <x v="4"/>
    <s v="J1200"/>
    <x v="2"/>
    <x v="2"/>
    <n v="26"/>
    <n v="17"/>
    <n v="13510"/>
    <n v="1.3"/>
    <n v="1.9"/>
    <n v="1.5"/>
  </r>
  <r>
    <x v="4"/>
    <x v="0"/>
    <x v="3"/>
    <n v="92950"/>
    <x v="0"/>
    <x v="2"/>
    <n v="20"/>
    <n v="13"/>
    <n v="107452"/>
    <n v="0.1"/>
    <n v="0.2"/>
    <n v="1.5"/>
  </r>
  <r>
    <x v="4"/>
    <x v="0"/>
    <x v="3"/>
    <s v="J0170"/>
    <x v="1"/>
    <x v="2"/>
    <n v="601"/>
    <n v="467"/>
    <n v="107452"/>
    <n v="4.3"/>
    <n v="5.6"/>
    <n v="1.3"/>
  </r>
  <r>
    <x v="4"/>
    <x v="0"/>
    <x v="3"/>
    <s v="J1200"/>
    <x v="2"/>
    <x v="2"/>
    <n v="2183"/>
    <n v="704"/>
    <n v="107452"/>
    <n v="6.6"/>
    <n v="20.3"/>
    <n v="3.1"/>
  </r>
  <r>
    <x v="4"/>
    <x v="0"/>
    <x v="1"/>
    <n v="92950"/>
    <x v="0"/>
    <x v="2"/>
    <n v="22"/>
    <n v="15"/>
    <n v="108539"/>
    <n v="0.1"/>
    <n v="0.2"/>
    <n v="1.5"/>
  </r>
  <r>
    <x v="4"/>
    <x v="0"/>
    <x v="1"/>
    <s v="J0170"/>
    <x v="1"/>
    <x v="2"/>
    <n v="618"/>
    <n v="475"/>
    <n v="108539"/>
    <n v="4.4000000000000004"/>
    <n v="5.7"/>
    <n v="1.3"/>
  </r>
  <r>
    <x v="4"/>
    <x v="0"/>
    <x v="1"/>
    <s v="J1200"/>
    <x v="2"/>
    <x v="2"/>
    <n v="2310"/>
    <n v="815"/>
    <n v="108539"/>
    <n v="7.5"/>
    <n v="21.3"/>
    <n v="2.8"/>
  </r>
  <r>
    <x v="4"/>
    <x v="0"/>
    <x v="0"/>
    <n v="92950"/>
    <x v="0"/>
    <x v="2"/>
    <n v="40"/>
    <n v="21"/>
    <n v="107733"/>
    <n v="0.2"/>
    <n v="0.4"/>
    <n v="1.9"/>
  </r>
  <r>
    <x v="4"/>
    <x v="0"/>
    <x v="0"/>
    <s v="J0170"/>
    <x v="1"/>
    <x v="2"/>
    <n v="665"/>
    <n v="486"/>
    <n v="107733"/>
    <n v="4.5"/>
    <n v="6.2"/>
    <n v="1.4"/>
  </r>
  <r>
    <x v="4"/>
    <x v="0"/>
    <x v="0"/>
    <s v="J1200"/>
    <x v="2"/>
    <x v="2"/>
    <n v="2512"/>
    <n v="852"/>
    <n v="107733"/>
    <n v="7.9"/>
    <n v="23.3"/>
    <n v="2.9"/>
  </r>
  <r>
    <x v="4"/>
    <x v="0"/>
    <x v="2"/>
    <n v="92950"/>
    <x v="0"/>
    <x v="2"/>
    <n v="35"/>
    <n v="21"/>
    <n v="108325"/>
    <n v="0.2"/>
    <n v="0.3"/>
    <n v="1.7"/>
  </r>
  <r>
    <x v="4"/>
    <x v="0"/>
    <x v="2"/>
    <s v="J0170"/>
    <x v="1"/>
    <x v="2"/>
    <n v="740"/>
    <n v="568"/>
    <n v="108325"/>
    <n v="5.2"/>
    <n v="6.8"/>
    <n v="1.3"/>
  </r>
  <r>
    <x v="4"/>
    <x v="0"/>
    <x v="2"/>
    <s v="J1200"/>
    <x v="2"/>
    <x v="2"/>
    <n v="2852"/>
    <n v="923"/>
    <n v="108325"/>
    <n v="8.5"/>
    <n v="26.3"/>
    <n v="3.1"/>
  </r>
  <r>
    <x v="4"/>
    <x v="0"/>
    <x v="4"/>
    <n v="92950"/>
    <x v="0"/>
    <x v="2"/>
    <n v="23"/>
    <n v="15"/>
    <n v="96426"/>
    <n v="0.2"/>
    <n v="0.2"/>
    <n v="1.5"/>
  </r>
  <r>
    <x v="4"/>
    <x v="0"/>
    <x v="4"/>
    <s v="J0170"/>
    <x v="1"/>
    <x v="2"/>
    <n v="508"/>
    <n v="400"/>
    <n v="96426"/>
    <n v="4.0999999999999996"/>
    <n v="5.3"/>
    <n v="1.3"/>
  </r>
  <r>
    <x v="4"/>
    <x v="0"/>
    <x v="4"/>
    <s v="J1200"/>
    <x v="2"/>
    <x v="2"/>
    <n v="2281"/>
    <n v="849"/>
    <n v="96426"/>
    <n v="8.8000000000000007"/>
    <n v="23.7"/>
    <n v="2.7"/>
  </r>
  <r>
    <x v="4"/>
    <x v="1"/>
    <x v="3"/>
    <n v="92950"/>
    <x v="0"/>
    <x v="2"/>
    <n v="38"/>
    <n v="30"/>
    <n v="98844"/>
    <n v="0.3"/>
    <n v="0.4"/>
    <n v="1.3"/>
  </r>
  <r>
    <x v="4"/>
    <x v="1"/>
    <x v="3"/>
    <s v="J0170"/>
    <x v="1"/>
    <x v="2"/>
    <n v="561"/>
    <n v="411"/>
    <n v="98844"/>
    <n v="4.2"/>
    <n v="5.7"/>
    <n v="1.4"/>
  </r>
  <r>
    <x v="4"/>
    <x v="1"/>
    <x v="3"/>
    <s v="J1200"/>
    <x v="2"/>
    <x v="2"/>
    <n v="865"/>
    <n v="322"/>
    <n v="98844"/>
    <n v="3.3"/>
    <n v="8.8000000000000007"/>
    <n v="2.7"/>
  </r>
  <r>
    <x v="4"/>
    <x v="1"/>
    <x v="1"/>
    <n v="92950"/>
    <x v="0"/>
    <x v="2"/>
    <n v="48"/>
    <n v="30"/>
    <n v="99954"/>
    <n v="0.3"/>
    <n v="0.5"/>
    <n v="1.6"/>
  </r>
  <r>
    <x v="4"/>
    <x v="1"/>
    <x v="1"/>
    <s v="J0170"/>
    <x v="1"/>
    <x v="2"/>
    <n v="508"/>
    <n v="416"/>
    <n v="99954"/>
    <n v="4.2"/>
    <n v="5.0999999999999996"/>
    <n v="1.2"/>
  </r>
  <r>
    <x v="4"/>
    <x v="1"/>
    <x v="1"/>
    <s v="J1200"/>
    <x v="2"/>
    <x v="2"/>
    <n v="1086"/>
    <n v="433"/>
    <n v="99954"/>
    <n v="4.3"/>
    <n v="10.9"/>
    <n v="2.5"/>
  </r>
  <r>
    <x v="4"/>
    <x v="1"/>
    <x v="0"/>
    <n v="92950"/>
    <x v="0"/>
    <x v="2"/>
    <n v="50"/>
    <n v="33"/>
    <n v="99502"/>
    <n v="0.3"/>
    <n v="0.5"/>
    <n v="1.5"/>
  </r>
  <r>
    <x v="4"/>
    <x v="1"/>
    <x v="0"/>
    <s v="J0170"/>
    <x v="1"/>
    <x v="2"/>
    <n v="612"/>
    <n v="483"/>
    <n v="99502"/>
    <n v="4.9000000000000004"/>
    <n v="6.2"/>
    <n v="1.3"/>
  </r>
  <r>
    <x v="4"/>
    <x v="1"/>
    <x v="0"/>
    <s v="J1200"/>
    <x v="2"/>
    <x v="2"/>
    <n v="1240"/>
    <n v="485"/>
    <n v="99502"/>
    <n v="4.9000000000000004"/>
    <n v="12.5"/>
    <n v="2.6"/>
  </r>
  <r>
    <x v="4"/>
    <x v="1"/>
    <x v="2"/>
    <n v="92950"/>
    <x v="0"/>
    <x v="2"/>
    <n v="46"/>
    <n v="31"/>
    <n v="98945"/>
    <n v="0.3"/>
    <n v="0.5"/>
    <n v="1.5"/>
  </r>
  <r>
    <x v="4"/>
    <x v="1"/>
    <x v="2"/>
    <s v="J0170"/>
    <x v="1"/>
    <x v="2"/>
    <n v="635"/>
    <n v="498"/>
    <n v="98945"/>
    <n v="5"/>
    <n v="6.4"/>
    <n v="1.3"/>
  </r>
  <r>
    <x v="4"/>
    <x v="1"/>
    <x v="2"/>
    <s v="J1200"/>
    <x v="2"/>
    <x v="2"/>
    <n v="1281"/>
    <n v="465"/>
    <n v="98945"/>
    <n v="4.7"/>
    <n v="12.9"/>
    <n v="2.8"/>
  </r>
  <r>
    <x v="4"/>
    <x v="1"/>
    <x v="4"/>
    <n v="92950"/>
    <x v="0"/>
    <x v="2"/>
    <n v="39"/>
    <n v="26"/>
    <n v="88927"/>
    <n v="0.3"/>
    <n v="0.4"/>
    <n v="1.5"/>
  </r>
  <r>
    <x v="4"/>
    <x v="1"/>
    <x v="4"/>
    <s v="J0170"/>
    <x v="1"/>
    <x v="2"/>
    <n v="457"/>
    <n v="364"/>
    <n v="88927"/>
    <n v="4.0999999999999996"/>
    <n v="5.0999999999999996"/>
    <n v="1.3"/>
  </r>
  <r>
    <x v="4"/>
    <x v="1"/>
    <x v="4"/>
    <s v="J1200"/>
    <x v="2"/>
    <x v="2"/>
    <n v="957"/>
    <n v="401"/>
    <n v="88927"/>
    <n v="4.5"/>
    <n v="10.8"/>
    <n v="2.4"/>
  </r>
  <r>
    <x v="6"/>
    <x v="0"/>
    <x v="3"/>
    <n v="92950"/>
    <x v="0"/>
    <x v="2"/>
    <n v="0"/>
    <n v="0"/>
    <n v="27778"/>
    <n v="0"/>
    <n v="0.1"/>
    <n v="2"/>
  </r>
  <r>
    <x v="6"/>
    <x v="0"/>
    <x v="3"/>
    <s v="J0170"/>
    <x v="1"/>
    <x v="2"/>
    <n v="88"/>
    <n v="60"/>
    <n v="27778"/>
    <n v="2.2000000000000002"/>
    <n v="3.2"/>
    <n v="1.5"/>
  </r>
  <r>
    <x v="6"/>
    <x v="0"/>
    <x v="3"/>
    <s v="J1200"/>
    <x v="2"/>
    <x v="2"/>
    <n v="19"/>
    <n v="18"/>
    <n v="27778"/>
    <n v="0.6"/>
    <n v="0.7"/>
    <n v="1.1000000000000001"/>
  </r>
  <r>
    <x v="6"/>
    <x v="0"/>
    <x v="1"/>
    <s v="J0170"/>
    <x v="1"/>
    <x v="2"/>
    <n v="39"/>
    <n v="30"/>
    <n v="26363"/>
    <n v="1.1000000000000001"/>
    <n v="1.5"/>
    <n v="1.3"/>
  </r>
  <r>
    <x v="6"/>
    <x v="0"/>
    <x v="1"/>
    <s v="J1200"/>
    <x v="2"/>
    <x v="2"/>
    <n v="11"/>
    <n v="9"/>
    <n v="26363"/>
    <n v="0.3"/>
    <n v="0.4"/>
    <n v="1.2"/>
  </r>
  <r>
    <x v="6"/>
    <x v="0"/>
    <x v="0"/>
    <s v="J0170"/>
    <x v="1"/>
    <x v="2"/>
    <n v="54"/>
    <n v="43"/>
    <n v="24970"/>
    <n v="1.7"/>
    <n v="2.2000000000000002"/>
    <n v="1.3"/>
  </r>
  <r>
    <x v="6"/>
    <x v="0"/>
    <x v="0"/>
    <s v="J1200"/>
    <x v="2"/>
    <x v="2"/>
    <n v="27"/>
    <n v="16"/>
    <n v="24970"/>
    <n v="0.6"/>
    <n v="1.1000000000000001"/>
    <n v="1.7"/>
  </r>
  <r>
    <x v="6"/>
    <x v="0"/>
    <x v="2"/>
    <s v="J0170"/>
    <x v="1"/>
    <x v="2"/>
    <n v="60"/>
    <n v="43"/>
    <n v="23821"/>
    <n v="1.8"/>
    <n v="2.5"/>
    <n v="1.4"/>
  </r>
  <r>
    <x v="6"/>
    <x v="0"/>
    <x v="2"/>
    <s v="J1200"/>
    <x v="2"/>
    <x v="2"/>
    <n v="16"/>
    <n v="14"/>
    <n v="23821"/>
    <n v="0.6"/>
    <n v="0.7"/>
    <n v="1.1000000000000001"/>
  </r>
  <r>
    <x v="6"/>
    <x v="0"/>
    <x v="4"/>
    <s v="J0170"/>
    <x v="1"/>
    <x v="2"/>
    <n v="43"/>
    <n v="37"/>
    <n v="21222"/>
    <n v="1.7"/>
    <n v="2"/>
    <n v="1.2"/>
  </r>
  <r>
    <x v="6"/>
    <x v="0"/>
    <x v="4"/>
    <s v="J1200"/>
    <x v="2"/>
    <x v="2"/>
    <n v="15"/>
    <n v="13"/>
    <n v="21222"/>
    <n v="0.6"/>
    <n v="0.7"/>
    <n v="1.2"/>
  </r>
  <r>
    <x v="6"/>
    <x v="1"/>
    <x v="3"/>
    <s v="J0170"/>
    <x v="1"/>
    <x v="2"/>
    <n v="70"/>
    <n v="57"/>
    <n v="29181"/>
    <n v="2"/>
    <n v="2.4"/>
    <n v="1.2"/>
  </r>
  <r>
    <x v="6"/>
    <x v="1"/>
    <x v="3"/>
    <s v="J1200"/>
    <x v="2"/>
    <x v="2"/>
    <n v="35"/>
    <n v="16"/>
    <n v="29181"/>
    <n v="0.5"/>
    <n v="1.2"/>
    <n v="2.2000000000000002"/>
  </r>
  <r>
    <x v="6"/>
    <x v="1"/>
    <x v="1"/>
    <s v="J0170"/>
    <x v="1"/>
    <x v="2"/>
    <n v="56"/>
    <n v="45"/>
    <n v="27655"/>
    <n v="1.6"/>
    <n v="2"/>
    <n v="1.2"/>
  </r>
  <r>
    <x v="6"/>
    <x v="1"/>
    <x v="1"/>
    <s v="J1200"/>
    <x v="2"/>
    <x v="2"/>
    <n v="21"/>
    <n v="16"/>
    <n v="27655"/>
    <n v="0.6"/>
    <n v="0.8"/>
    <n v="1.3"/>
  </r>
  <r>
    <x v="6"/>
    <x v="1"/>
    <x v="0"/>
    <n v="92950"/>
    <x v="0"/>
    <x v="2"/>
    <n v="0"/>
    <n v="0"/>
    <n v="26039"/>
    <n v="0"/>
    <n v="0.1"/>
    <n v="2"/>
  </r>
  <r>
    <x v="6"/>
    <x v="1"/>
    <x v="0"/>
    <s v="J0170"/>
    <x v="1"/>
    <x v="2"/>
    <n v="61"/>
    <n v="47"/>
    <n v="26039"/>
    <n v="1.8"/>
    <n v="2.2999999999999998"/>
    <n v="1.3"/>
  </r>
  <r>
    <x v="6"/>
    <x v="1"/>
    <x v="0"/>
    <s v="J1200"/>
    <x v="2"/>
    <x v="2"/>
    <n v="92"/>
    <n v="28"/>
    <n v="26039"/>
    <n v="1.1000000000000001"/>
    <n v="3.5"/>
    <n v="3.3"/>
  </r>
  <r>
    <x v="6"/>
    <x v="1"/>
    <x v="2"/>
    <s v="J0170"/>
    <x v="1"/>
    <x v="2"/>
    <n v="77"/>
    <n v="66"/>
    <n v="25032"/>
    <n v="2.6"/>
    <n v="3.1"/>
    <n v="1.2"/>
  </r>
  <r>
    <x v="6"/>
    <x v="1"/>
    <x v="2"/>
    <s v="J1200"/>
    <x v="2"/>
    <x v="2"/>
    <n v="116"/>
    <n v="32"/>
    <n v="25032"/>
    <n v="1.3"/>
    <n v="4.5999999999999996"/>
    <n v="3.6"/>
  </r>
  <r>
    <x v="6"/>
    <x v="1"/>
    <x v="4"/>
    <s v="J0170"/>
    <x v="1"/>
    <x v="2"/>
    <n v="48"/>
    <n v="36"/>
    <n v="21885"/>
    <n v="1.6"/>
    <n v="2.2000000000000002"/>
    <n v="1.3"/>
  </r>
  <r>
    <x v="6"/>
    <x v="1"/>
    <x v="4"/>
    <s v="J1200"/>
    <x v="2"/>
    <x v="2"/>
    <n v="57"/>
    <n v="10"/>
    <n v="21885"/>
    <n v="0.5"/>
    <n v="2.6"/>
    <n v="5.7"/>
  </r>
  <r>
    <x v="7"/>
    <x v="0"/>
    <x v="3"/>
    <n v="92950"/>
    <x v="0"/>
    <x v="2"/>
    <n v="12"/>
    <n v="8"/>
    <n v="13326"/>
    <n v="0.6"/>
    <n v="0.9"/>
    <n v="1.5"/>
  </r>
  <r>
    <x v="7"/>
    <x v="0"/>
    <x v="3"/>
    <s v="J0170"/>
    <x v="1"/>
    <x v="2"/>
    <n v="463"/>
    <n v="303"/>
    <n v="13326"/>
    <n v="22.7"/>
    <n v="34.700000000000003"/>
    <n v="1.5"/>
  </r>
  <r>
    <x v="7"/>
    <x v="0"/>
    <x v="3"/>
    <s v="J1200"/>
    <x v="2"/>
    <x v="2"/>
    <n v="383"/>
    <n v="103"/>
    <n v="13326"/>
    <n v="7.7"/>
    <n v="28.7"/>
    <n v="3.7"/>
  </r>
  <r>
    <x v="7"/>
    <x v="0"/>
    <x v="1"/>
    <n v="92950"/>
    <x v="0"/>
    <x v="2"/>
    <n v="9"/>
    <n v="6"/>
    <n v="13378"/>
    <n v="0.4"/>
    <n v="0.7"/>
    <n v="1.5"/>
  </r>
  <r>
    <x v="7"/>
    <x v="0"/>
    <x v="1"/>
    <s v="J0170"/>
    <x v="1"/>
    <x v="2"/>
    <n v="391"/>
    <n v="264"/>
    <n v="13378"/>
    <n v="19.7"/>
    <n v="29.2"/>
    <n v="1.5"/>
  </r>
  <r>
    <x v="7"/>
    <x v="0"/>
    <x v="1"/>
    <s v="J1200"/>
    <x v="2"/>
    <x v="2"/>
    <n v="430"/>
    <n v="127"/>
    <n v="13378"/>
    <n v="9.5"/>
    <n v="32.1"/>
    <n v="3.4"/>
  </r>
  <r>
    <x v="7"/>
    <x v="0"/>
    <x v="0"/>
    <n v="92950"/>
    <x v="0"/>
    <x v="2"/>
    <n v="12"/>
    <n v="9"/>
    <n v="13852"/>
    <n v="0.6"/>
    <n v="0.9"/>
    <n v="1.3"/>
  </r>
  <r>
    <x v="7"/>
    <x v="0"/>
    <x v="0"/>
    <s v="J0170"/>
    <x v="1"/>
    <x v="2"/>
    <n v="430"/>
    <n v="295"/>
    <n v="13852"/>
    <n v="21.3"/>
    <n v="31"/>
    <n v="1.5"/>
  </r>
  <r>
    <x v="7"/>
    <x v="0"/>
    <x v="0"/>
    <s v="J1200"/>
    <x v="2"/>
    <x v="2"/>
    <n v="421"/>
    <n v="130"/>
    <n v="13852"/>
    <n v="9.4"/>
    <n v="30.4"/>
    <n v="3.2"/>
  </r>
  <r>
    <x v="7"/>
    <x v="0"/>
    <x v="2"/>
    <n v="92950"/>
    <x v="0"/>
    <x v="2"/>
    <n v="9"/>
    <n v="6"/>
    <n v="11545"/>
    <n v="0.5"/>
    <n v="0.8"/>
    <n v="1.5"/>
  </r>
  <r>
    <x v="7"/>
    <x v="0"/>
    <x v="2"/>
    <s v="J0170"/>
    <x v="1"/>
    <x v="2"/>
    <n v="326"/>
    <n v="222"/>
    <n v="11545"/>
    <n v="19.2"/>
    <n v="28.2"/>
    <n v="1.5"/>
  </r>
  <r>
    <x v="7"/>
    <x v="0"/>
    <x v="2"/>
    <s v="J1200"/>
    <x v="2"/>
    <x v="2"/>
    <n v="352"/>
    <n v="107"/>
    <n v="11545"/>
    <n v="9.3000000000000007"/>
    <n v="30.5"/>
    <n v="3.3"/>
  </r>
  <r>
    <x v="7"/>
    <x v="0"/>
    <x v="4"/>
    <n v="92950"/>
    <x v="0"/>
    <x v="2"/>
    <n v="6"/>
    <n v="0"/>
    <n v="8657"/>
    <n v="0.5"/>
    <n v="0.7"/>
    <n v="1.5"/>
  </r>
  <r>
    <x v="7"/>
    <x v="0"/>
    <x v="4"/>
    <s v="J0170"/>
    <x v="1"/>
    <x v="2"/>
    <n v="162"/>
    <n v="122"/>
    <n v="8657"/>
    <n v="14.1"/>
    <n v="18.7"/>
    <n v="1.3"/>
  </r>
  <r>
    <x v="7"/>
    <x v="0"/>
    <x v="4"/>
    <s v="J1200"/>
    <x v="2"/>
    <x v="2"/>
    <n v="300"/>
    <n v="91"/>
    <n v="8657"/>
    <n v="10.5"/>
    <n v="34.700000000000003"/>
    <n v="3.3"/>
  </r>
  <r>
    <x v="7"/>
    <x v="1"/>
    <x v="3"/>
    <n v="92950"/>
    <x v="0"/>
    <x v="2"/>
    <n v="22"/>
    <n v="13"/>
    <n v="11646"/>
    <n v="1.1000000000000001"/>
    <n v="1.9"/>
    <n v="1.7"/>
  </r>
  <r>
    <x v="7"/>
    <x v="1"/>
    <x v="3"/>
    <s v="J0170"/>
    <x v="1"/>
    <x v="2"/>
    <n v="266"/>
    <n v="185"/>
    <n v="11646"/>
    <n v="15.9"/>
    <n v="22.8"/>
    <n v="1.4"/>
  </r>
  <r>
    <x v="7"/>
    <x v="1"/>
    <x v="3"/>
    <s v="J1200"/>
    <x v="2"/>
    <x v="2"/>
    <n v="253"/>
    <n v="71"/>
    <n v="11646"/>
    <n v="6.1"/>
    <n v="21.7"/>
    <n v="3.6"/>
  </r>
  <r>
    <x v="7"/>
    <x v="1"/>
    <x v="1"/>
    <n v="92950"/>
    <x v="0"/>
    <x v="2"/>
    <n v="15"/>
    <n v="10"/>
    <n v="11906"/>
    <n v="0.8"/>
    <n v="1.3"/>
    <n v="1.5"/>
  </r>
  <r>
    <x v="7"/>
    <x v="1"/>
    <x v="1"/>
    <s v="J0170"/>
    <x v="1"/>
    <x v="2"/>
    <n v="295"/>
    <n v="210"/>
    <n v="11906"/>
    <n v="17.600000000000001"/>
    <n v="24.8"/>
    <n v="1.4"/>
  </r>
  <r>
    <x v="7"/>
    <x v="1"/>
    <x v="1"/>
    <s v="J1200"/>
    <x v="2"/>
    <x v="2"/>
    <n v="265"/>
    <n v="87"/>
    <n v="11906"/>
    <n v="7.3"/>
    <n v="22.3"/>
    <n v="3"/>
  </r>
  <r>
    <x v="7"/>
    <x v="1"/>
    <x v="0"/>
    <n v="92950"/>
    <x v="0"/>
    <x v="2"/>
    <n v="27"/>
    <n v="17"/>
    <n v="12273"/>
    <n v="1.4"/>
    <n v="2.2000000000000002"/>
    <n v="1.6"/>
  </r>
  <r>
    <x v="7"/>
    <x v="1"/>
    <x v="0"/>
    <s v="J0170"/>
    <x v="1"/>
    <x v="2"/>
    <n v="313"/>
    <n v="210"/>
    <n v="12273"/>
    <n v="17.100000000000001"/>
    <n v="25.5"/>
    <n v="1.5"/>
  </r>
  <r>
    <x v="7"/>
    <x v="1"/>
    <x v="0"/>
    <s v="J1200"/>
    <x v="2"/>
    <x v="2"/>
    <n v="245"/>
    <n v="82"/>
    <n v="12273"/>
    <n v="6.7"/>
    <n v="20"/>
    <n v="3"/>
  </r>
  <r>
    <x v="7"/>
    <x v="1"/>
    <x v="2"/>
    <n v="92950"/>
    <x v="0"/>
    <x v="2"/>
    <n v="18"/>
    <n v="14"/>
    <n v="10696"/>
    <n v="1.3"/>
    <n v="1.7"/>
    <n v="1.3"/>
  </r>
  <r>
    <x v="7"/>
    <x v="1"/>
    <x v="2"/>
    <s v="J0170"/>
    <x v="1"/>
    <x v="2"/>
    <n v="263"/>
    <n v="194"/>
    <n v="10696"/>
    <n v="18.100000000000001"/>
    <n v="24.6"/>
    <n v="1.4"/>
  </r>
  <r>
    <x v="7"/>
    <x v="1"/>
    <x v="2"/>
    <s v="J1200"/>
    <x v="2"/>
    <x v="2"/>
    <n v="259"/>
    <n v="85"/>
    <n v="10696"/>
    <n v="7.9"/>
    <n v="24.2"/>
    <n v="3"/>
  </r>
  <r>
    <x v="7"/>
    <x v="1"/>
    <x v="4"/>
    <n v="92950"/>
    <x v="0"/>
    <x v="2"/>
    <n v="17"/>
    <n v="13"/>
    <n v="7881"/>
    <n v="1.6"/>
    <n v="2.2000000000000002"/>
    <n v="1.3"/>
  </r>
  <r>
    <x v="7"/>
    <x v="1"/>
    <x v="4"/>
    <s v="J0170"/>
    <x v="1"/>
    <x v="2"/>
    <n v="133"/>
    <n v="100"/>
    <n v="7881"/>
    <n v="12.7"/>
    <n v="16.899999999999999"/>
    <n v="1.3"/>
  </r>
  <r>
    <x v="7"/>
    <x v="1"/>
    <x v="4"/>
    <s v="J1200"/>
    <x v="2"/>
    <x v="2"/>
    <n v="182"/>
    <n v="62"/>
    <n v="7881"/>
    <n v="7.9"/>
    <n v="23.1"/>
    <n v="2.9"/>
  </r>
  <r>
    <x v="8"/>
    <x v="0"/>
    <x v="3"/>
    <n v="92950"/>
    <x v="0"/>
    <x v="2"/>
    <n v="16"/>
    <n v="12"/>
    <n v="15899"/>
    <n v="0.8"/>
    <n v="1"/>
    <n v="1.3"/>
  </r>
  <r>
    <x v="8"/>
    <x v="0"/>
    <x v="3"/>
    <s v="J0170"/>
    <x v="1"/>
    <x v="2"/>
    <n v="748"/>
    <n v="514"/>
    <n v="15899"/>
    <n v="32.299999999999997"/>
    <n v="47"/>
    <n v="1.5"/>
  </r>
  <r>
    <x v="8"/>
    <x v="0"/>
    <x v="3"/>
    <s v="J1200"/>
    <x v="2"/>
    <x v="2"/>
    <n v="258"/>
    <n v="63"/>
    <n v="15899"/>
    <n v="4"/>
    <n v="16.2"/>
    <n v="4.0999999999999996"/>
  </r>
  <r>
    <x v="8"/>
    <x v="0"/>
    <x v="1"/>
    <n v="92950"/>
    <x v="0"/>
    <x v="2"/>
    <n v="22"/>
    <n v="11"/>
    <n v="15567"/>
    <n v="0.7"/>
    <n v="1.4"/>
    <n v="2"/>
  </r>
  <r>
    <x v="8"/>
    <x v="0"/>
    <x v="1"/>
    <s v="J0170"/>
    <x v="1"/>
    <x v="2"/>
    <n v="639"/>
    <n v="482"/>
    <n v="15567"/>
    <n v="31"/>
    <n v="41"/>
    <n v="1.3"/>
  </r>
  <r>
    <x v="8"/>
    <x v="0"/>
    <x v="1"/>
    <s v="J1200"/>
    <x v="2"/>
    <x v="2"/>
    <n v="209"/>
    <n v="82"/>
    <n v="15567"/>
    <n v="5.3"/>
    <n v="13.4"/>
    <n v="2.5"/>
  </r>
  <r>
    <x v="8"/>
    <x v="0"/>
    <x v="0"/>
    <n v="92950"/>
    <x v="0"/>
    <x v="2"/>
    <n v="25"/>
    <n v="16"/>
    <n v="15440"/>
    <n v="1"/>
    <n v="1.6"/>
    <n v="1.6"/>
  </r>
  <r>
    <x v="8"/>
    <x v="0"/>
    <x v="0"/>
    <s v="J0170"/>
    <x v="1"/>
    <x v="2"/>
    <n v="595"/>
    <n v="456"/>
    <n v="15440"/>
    <n v="29.5"/>
    <n v="38.5"/>
    <n v="1.3"/>
  </r>
  <r>
    <x v="8"/>
    <x v="0"/>
    <x v="0"/>
    <s v="J1200"/>
    <x v="2"/>
    <x v="2"/>
    <n v="251"/>
    <n v="104"/>
    <n v="15440"/>
    <n v="6.7"/>
    <n v="16.3"/>
    <n v="2.4"/>
  </r>
  <r>
    <x v="8"/>
    <x v="0"/>
    <x v="2"/>
    <n v="92950"/>
    <x v="0"/>
    <x v="2"/>
    <n v="33"/>
    <n v="24"/>
    <n v="9778"/>
    <n v="2.5"/>
    <n v="3.4"/>
    <n v="1.4"/>
  </r>
  <r>
    <x v="8"/>
    <x v="0"/>
    <x v="2"/>
    <s v="J0170"/>
    <x v="1"/>
    <x v="2"/>
    <n v="380"/>
    <n v="271"/>
    <n v="9778"/>
    <n v="27.7"/>
    <n v="38.9"/>
    <n v="1.4"/>
  </r>
  <r>
    <x v="8"/>
    <x v="0"/>
    <x v="2"/>
    <s v="J1200"/>
    <x v="2"/>
    <x v="2"/>
    <n v="143"/>
    <n v="57"/>
    <n v="9778"/>
    <n v="5.8"/>
    <n v="14.6"/>
    <n v="2.5"/>
  </r>
  <r>
    <x v="8"/>
    <x v="0"/>
    <x v="4"/>
    <n v="92950"/>
    <x v="0"/>
    <x v="2"/>
    <n v="12"/>
    <n v="10"/>
    <n v="6893"/>
    <n v="1.5"/>
    <n v="1.7"/>
    <n v="1.2"/>
  </r>
  <r>
    <x v="8"/>
    <x v="0"/>
    <x v="4"/>
    <s v="J0170"/>
    <x v="1"/>
    <x v="2"/>
    <n v="220"/>
    <n v="152"/>
    <n v="6893"/>
    <n v="22.1"/>
    <n v="31.9"/>
    <n v="1.4"/>
  </r>
  <r>
    <x v="8"/>
    <x v="0"/>
    <x v="4"/>
    <s v="J1200"/>
    <x v="2"/>
    <x v="2"/>
    <n v="91"/>
    <n v="40"/>
    <n v="6893"/>
    <n v="5.8"/>
    <n v="13.2"/>
    <n v="2.2999999999999998"/>
  </r>
  <r>
    <x v="8"/>
    <x v="1"/>
    <x v="3"/>
    <n v="92950"/>
    <x v="0"/>
    <x v="2"/>
    <n v="23"/>
    <n v="19"/>
    <n v="9051"/>
    <n v="2.1"/>
    <n v="2.5"/>
    <n v="1.2"/>
  </r>
  <r>
    <x v="8"/>
    <x v="1"/>
    <x v="3"/>
    <s v="J0170"/>
    <x v="1"/>
    <x v="2"/>
    <n v="460"/>
    <n v="325"/>
    <n v="9051"/>
    <n v="35.9"/>
    <n v="50.8"/>
    <n v="1.4"/>
  </r>
  <r>
    <x v="8"/>
    <x v="1"/>
    <x v="3"/>
    <s v="J1200"/>
    <x v="2"/>
    <x v="2"/>
    <n v="212"/>
    <n v="61"/>
    <n v="9051"/>
    <n v="6.7"/>
    <n v="23.4"/>
    <n v="3.5"/>
  </r>
  <r>
    <x v="8"/>
    <x v="1"/>
    <x v="1"/>
    <n v="92950"/>
    <x v="0"/>
    <x v="2"/>
    <n v="23"/>
    <n v="15"/>
    <n v="8913"/>
    <n v="1.7"/>
    <n v="2.6"/>
    <n v="1.5"/>
  </r>
  <r>
    <x v="8"/>
    <x v="1"/>
    <x v="1"/>
    <s v="J0170"/>
    <x v="1"/>
    <x v="2"/>
    <n v="368"/>
    <n v="290"/>
    <n v="8913"/>
    <n v="32.5"/>
    <n v="41.3"/>
    <n v="1.3"/>
  </r>
  <r>
    <x v="8"/>
    <x v="1"/>
    <x v="1"/>
    <s v="J1200"/>
    <x v="2"/>
    <x v="2"/>
    <n v="167"/>
    <n v="56"/>
    <n v="8913"/>
    <n v="6.3"/>
    <n v="18.7"/>
    <n v="3"/>
  </r>
  <r>
    <x v="8"/>
    <x v="1"/>
    <x v="0"/>
    <n v="92950"/>
    <x v="0"/>
    <x v="2"/>
    <n v="29"/>
    <n v="21"/>
    <n v="9014"/>
    <n v="2.2999999999999998"/>
    <n v="3.2"/>
    <n v="1.4"/>
  </r>
  <r>
    <x v="8"/>
    <x v="1"/>
    <x v="0"/>
    <s v="J0170"/>
    <x v="1"/>
    <x v="2"/>
    <n v="306"/>
    <n v="241"/>
    <n v="9014"/>
    <n v="26.7"/>
    <n v="33.9"/>
    <n v="1.3"/>
  </r>
  <r>
    <x v="8"/>
    <x v="1"/>
    <x v="0"/>
    <s v="J1200"/>
    <x v="2"/>
    <x v="2"/>
    <n v="192"/>
    <n v="66"/>
    <n v="9014"/>
    <n v="7.3"/>
    <n v="21.3"/>
    <n v="2.9"/>
  </r>
  <r>
    <x v="8"/>
    <x v="1"/>
    <x v="2"/>
    <n v="92950"/>
    <x v="0"/>
    <x v="2"/>
    <n v="27"/>
    <n v="20"/>
    <n v="6421"/>
    <n v="3.1"/>
    <n v="4.2"/>
    <n v="1.4"/>
  </r>
  <r>
    <x v="8"/>
    <x v="1"/>
    <x v="2"/>
    <s v="J0170"/>
    <x v="1"/>
    <x v="2"/>
    <n v="233"/>
    <n v="175"/>
    <n v="6421"/>
    <n v="27.3"/>
    <n v="36.299999999999997"/>
    <n v="1.3"/>
  </r>
  <r>
    <x v="8"/>
    <x v="1"/>
    <x v="2"/>
    <s v="J1200"/>
    <x v="2"/>
    <x v="2"/>
    <n v="138"/>
    <n v="44"/>
    <n v="6421"/>
    <n v="6.9"/>
    <n v="21.5"/>
    <n v="3.1"/>
  </r>
  <r>
    <x v="8"/>
    <x v="1"/>
    <x v="4"/>
    <n v="92950"/>
    <x v="0"/>
    <x v="2"/>
    <n v="19"/>
    <n v="15"/>
    <n v="4568"/>
    <n v="3.3"/>
    <n v="4.2"/>
    <n v="1.3"/>
  </r>
  <r>
    <x v="8"/>
    <x v="1"/>
    <x v="4"/>
    <s v="J0170"/>
    <x v="1"/>
    <x v="2"/>
    <n v="137"/>
    <n v="99"/>
    <n v="4568"/>
    <n v="21.7"/>
    <n v="30"/>
    <n v="1.4"/>
  </r>
  <r>
    <x v="8"/>
    <x v="1"/>
    <x v="4"/>
    <s v="J1200"/>
    <x v="2"/>
    <x v="2"/>
    <n v="131"/>
    <n v="39"/>
    <n v="4568"/>
    <n v="8.5"/>
    <n v="28.7"/>
    <n v="3.4"/>
  </r>
  <r>
    <x v="0"/>
    <x v="0"/>
    <x v="1"/>
    <n v="92950"/>
    <x v="0"/>
    <x v="2"/>
    <n v="2"/>
    <n v="2"/>
    <s v="&amp;nbsp;"/>
    <s v="&amp;nbsp;"/>
    <s v="&amp;nbsp;"/>
    <n v="1"/>
  </r>
  <r>
    <x v="0"/>
    <x v="0"/>
    <x v="1"/>
    <s v="J0170"/>
    <x v="1"/>
    <x v="2"/>
    <n v="10"/>
    <n v="10"/>
    <s v="&amp;nbsp;"/>
    <s v="&amp;nbsp;"/>
    <s v="&amp;nbsp;"/>
    <n v="1"/>
  </r>
  <r>
    <x v="0"/>
    <x v="0"/>
    <x v="1"/>
    <s v="J1200"/>
    <x v="2"/>
    <x v="2"/>
    <n v="3"/>
    <n v="3"/>
    <s v="&amp;nbsp;"/>
    <s v="&amp;nbsp;"/>
    <s v="&amp;nbsp;"/>
    <n v="1"/>
  </r>
  <r>
    <x v="0"/>
    <x v="0"/>
    <x v="0"/>
    <n v="92950"/>
    <x v="0"/>
    <x v="2"/>
    <n v="3"/>
    <n v="3"/>
    <n v="18729"/>
    <n v="0.2"/>
    <n v="0.2"/>
    <n v="1"/>
  </r>
  <r>
    <x v="0"/>
    <x v="0"/>
    <x v="0"/>
    <s v="J0170"/>
    <x v="1"/>
    <x v="2"/>
    <n v="37"/>
    <n v="35"/>
    <n v="18729"/>
    <n v="1.9"/>
    <n v="2"/>
    <n v="1.1000000000000001"/>
  </r>
  <r>
    <x v="0"/>
    <x v="0"/>
    <x v="0"/>
    <s v="J1200"/>
    <x v="2"/>
    <x v="2"/>
    <n v="10"/>
    <n v="8"/>
    <n v="18729"/>
    <n v="0.4"/>
    <n v="0.5"/>
    <n v="1.2"/>
  </r>
  <r>
    <x v="0"/>
    <x v="0"/>
    <x v="2"/>
    <n v="92950"/>
    <x v="0"/>
    <x v="2"/>
    <n v="2"/>
    <n v="2"/>
    <n v="14725"/>
    <n v="0.1"/>
    <n v="0.1"/>
    <n v="1"/>
  </r>
  <r>
    <x v="0"/>
    <x v="0"/>
    <x v="2"/>
    <s v="J0170"/>
    <x v="1"/>
    <x v="2"/>
    <n v="20"/>
    <n v="18"/>
    <n v="14725"/>
    <n v="1.2"/>
    <n v="1.4"/>
    <n v="1.1000000000000001"/>
  </r>
  <r>
    <x v="0"/>
    <x v="0"/>
    <x v="2"/>
    <s v="J1200"/>
    <x v="2"/>
    <x v="2"/>
    <n v="8"/>
    <n v="7"/>
    <n v="14725"/>
    <n v="0.5"/>
    <n v="0.5"/>
    <n v="1.1000000000000001"/>
  </r>
  <r>
    <x v="0"/>
    <x v="0"/>
    <x v="4"/>
    <n v="92950"/>
    <x v="0"/>
    <x v="2"/>
    <n v="2"/>
    <n v="2"/>
    <n v="12318"/>
    <n v="0.2"/>
    <n v="0.2"/>
    <n v="1"/>
  </r>
  <r>
    <x v="0"/>
    <x v="0"/>
    <x v="4"/>
    <s v="J0170"/>
    <x v="1"/>
    <x v="2"/>
    <n v="26"/>
    <n v="20"/>
    <n v="12318"/>
    <n v="1.6"/>
    <n v="2.1"/>
    <n v="1.3"/>
  </r>
  <r>
    <x v="0"/>
    <x v="0"/>
    <x v="4"/>
    <s v="J1200"/>
    <x v="2"/>
    <x v="2"/>
    <n v="6"/>
    <n v="6"/>
    <n v="12318"/>
    <n v="0.5"/>
    <n v="0.5"/>
    <n v="1"/>
  </r>
  <r>
    <x v="0"/>
    <x v="1"/>
    <x v="1"/>
    <n v="92950"/>
    <x v="0"/>
    <x v="2"/>
    <n v="4"/>
    <n v="3"/>
    <s v="&amp;nbsp;"/>
    <s v="&amp;nbsp;"/>
    <s v="&amp;nbsp;"/>
    <n v="1.3"/>
  </r>
  <r>
    <x v="0"/>
    <x v="1"/>
    <x v="1"/>
    <s v="J0170"/>
    <x v="1"/>
    <x v="2"/>
    <n v="21"/>
    <n v="18"/>
    <s v="&amp;nbsp;"/>
    <s v="&amp;nbsp;"/>
    <s v="&amp;nbsp;"/>
    <n v="1.2"/>
  </r>
  <r>
    <x v="0"/>
    <x v="1"/>
    <x v="1"/>
    <s v="J1200"/>
    <x v="2"/>
    <x v="2"/>
    <n v="8"/>
    <n v="7"/>
    <s v="&amp;nbsp;"/>
    <s v="&amp;nbsp;"/>
    <s v="&amp;nbsp;"/>
    <n v="1.1000000000000001"/>
  </r>
  <r>
    <x v="0"/>
    <x v="1"/>
    <x v="0"/>
    <n v="92950"/>
    <x v="0"/>
    <x v="2"/>
    <n v="11"/>
    <n v="8"/>
    <n v="19662"/>
    <n v="0.4"/>
    <n v="0.6"/>
    <n v="1.4"/>
  </r>
  <r>
    <x v="0"/>
    <x v="1"/>
    <x v="0"/>
    <s v="J0170"/>
    <x v="1"/>
    <x v="2"/>
    <n v="43"/>
    <n v="37"/>
    <n v="19662"/>
    <n v="1.9"/>
    <n v="2.2000000000000002"/>
    <n v="1.2"/>
  </r>
  <r>
    <x v="0"/>
    <x v="1"/>
    <x v="0"/>
    <s v="J1200"/>
    <x v="2"/>
    <x v="2"/>
    <n v="20"/>
    <n v="18"/>
    <n v="19662"/>
    <n v="0.9"/>
    <n v="1"/>
    <n v="1.1000000000000001"/>
  </r>
  <r>
    <x v="0"/>
    <x v="1"/>
    <x v="2"/>
    <n v="92950"/>
    <x v="0"/>
    <x v="2"/>
    <n v="15"/>
    <n v="10"/>
    <n v="15397"/>
    <n v="0.6"/>
    <n v="1"/>
    <n v="1.5"/>
  </r>
  <r>
    <x v="0"/>
    <x v="1"/>
    <x v="2"/>
    <s v="J0170"/>
    <x v="1"/>
    <x v="2"/>
    <n v="39"/>
    <n v="37"/>
    <n v="15397"/>
    <n v="2.4"/>
    <n v="2.5"/>
    <n v="1.1000000000000001"/>
  </r>
  <r>
    <x v="0"/>
    <x v="1"/>
    <x v="2"/>
    <s v="J1200"/>
    <x v="2"/>
    <x v="2"/>
    <n v="21"/>
    <n v="20"/>
    <n v="15397"/>
    <n v="1.3"/>
    <n v="1.4"/>
    <n v="1"/>
  </r>
  <r>
    <x v="0"/>
    <x v="1"/>
    <x v="4"/>
    <n v="92950"/>
    <x v="0"/>
    <x v="2"/>
    <n v="2"/>
    <n v="1"/>
    <n v="13121"/>
    <n v="0.1"/>
    <n v="0.2"/>
    <n v="2"/>
  </r>
  <r>
    <x v="0"/>
    <x v="1"/>
    <x v="4"/>
    <s v="J0170"/>
    <x v="1"/>
    <x v="2"/>
    <n v="20"/>
    <n v="20"/>
    <n v="13121"/>
    <n v="1.5"/>
    <n v="1.5"/>
    <n v="1"/>
  </r>
  <r>
    <x v="0"/>
    <x v="1"/>
    <x v="4"/>
    <s v="J1200"/>
    <x v="2"/>
    <x v="2"/>
    <n v="7"/>
    <n v="7"/>
    <n v="13121"/>
    <n v="0.5"/>
    <n v="0.5"/>
    <n v="1"/>
  </r>
  <r>
    <x v="5"/>
    <x v="0"/>
    <x v="1"/>
    <n v="92950"/>
    <x v="0"/>
    <x v="2"/>
    <n v="3"/>
    <n v="1"/>
    <s v="&amp;nbsp;"/>
    <s v="&amp;nbsp;"/>
    <s v="&amp;nbsp;"/>
    <n v="3"/>
  </r>
  <r>
    <x v="5"/>
    <x v="0"/>
    <x v="1"/>
    <s v="J0170"/>
    <x v="1"/>
    <x v="2"/>
    <n v="16"/>
    <n v="16"/>
    <s v="&amp;nbsp;"/>
    <s v="&amp;nbsp;"/>
    <s v="&amp;nbsp;"/>
    <n v="1"/>
  </r>
  <r>
    <x v="5"/>
    <x v="0"/>
    <x v="1"/>
    <s v="J1200"/>
    <x v="2"/>
    <x v="2"/>
    <n v="32"/>
    <n v="30"/>
    <s v="&amp;nbsp;"/>
    <s v="&amp;nbsp;"/>
    <s v="&amp;nbsp;"/>
    <n v="1.1000000000000001"/>
  </r>
  <r>
    <x v="5"/>
    <x v="0"/>
    <x v="0"/>
    <n v="92950"/>
    <x v="0"/>
    <x v="2"/>
    <n v="3"/>
    <n v="2"/>
    <n v="58189"/>
    <n v="0"/>
    <n v="0.1"/>
    <n v="1.5"/>
  </r>
  <r>
    <x v="5"/>
    <x v="0"/>
    <x v="0"/>
    <s v="J0170"/>
    <x v="1"/>
    <x v="2"/>
    <n v="29"/>
    <n v="26"/>
    <n v="58189"/>
    <n v="0.4"/>
    <n v="0.5"/>
    <n v="1.1000000000000001"/>
  </r>
  <r>
    <x v="5"/>
    <x v="0"/>
    <x v="0"/>
    <s v="J1200"/>
    <x v="2"/>
    <x v="2"/>
    <n v="75"/>
    <n v="61"/>
    <n v="58189"/>
    <n v="1"/>
    <n v="1.3"/>
    <n v="1.2"/>
  </r>
  <r>
    <x v="5"/>
    <x v="0"/>
    <x v="2"/>
    <n v="92950"/>
    <x v="0"/>
    <x v="2"/>
    <n v="2"/>
    <n v="2"/>
    <n v="47364"/>
    <n v="0"/>
    <n v="0"/>
    <n v="1"/>
  </r>
  <r>
    <x v="5"/>
    <x v="0"/>
    <x v="2"/>
    <s v="J0170"/>
    <x v="1"/>
    <x v="2"/>
    <n v="23"/>
    <n v="21"/>
    <n v="47364"/>
    <n v="0.4"/>
    <n v="0.5"/>
    <n v="1.1000000000000001"/>
  </r>
  <r>
    <x v="5"/>
    <x v="0"/>
    <x v="2"/>
    <s v="J1200"/>
    <x v="2"/>
    <x v="2"/>
    <n v="77"/>
    <n v="63"/>
    <n v="47364"/>
    <n v="1.3"/>
    <n v="1.6"/>
    <n v="1.2"/>
  </r>
  <r>
    <x v="5"/>
    <x v="0"/>
    <x v="4"/>
    <s v="J0170"/>
    <x v="1"/>
    <x v="2"/>
    <n v="32"/>
    <n v="32"/>
    <n v="41628"/>
    <n v="0.8"/>
    <n v="0.8"/>
    <n v="1"/>
  </r>
  <r>
    <x v="5"/>
    <x v="0"/>
    <x v="4"/>
    <s v="J1200"/>
    <x v="2"/>
    <x v="2"/>
    <n v="55"/>
    <n v="49"/>
    <n v="41628"/>
    <n v="1.2"/>
    <n v="1.3"/>
    <n v="1.1000000000000001"/>
  </r>
  <r>
    <x v="5"/>
    <x v="1"/>
    <x v="1"/>
    <s v="J0170"/>
    <x v="1"/>
    <x v="2"/>
    <n v="32"/>
    <n v="29"/>
    <s v="&amp;nbsp;"/>
    <s v="&amp;nbsp;"/>
    <s v="&amp;nbsp;"/>
    <n v="1.1000000000000001"/>
  </r>
  <r>
    <x v="5"/>
    <x v="1"/>
    <x v="1"/>
    <s v="J1200"/>
    <x v="2"/>
    <x v="2"/>
    <n v="50"/>
    <n v="28"/>
    <s v="&amp;nbsp;"/>
    <s v="&amp;nbsp;"/>
    <s v="&amp;nbsp;"/>
    <n v="1.8"/>
  </r>
  <r>
    <x v="5"/>
    <x v="1"/>
    <x v="0"/>
    <s v="J0170"/>
    <x v="1"/>
    <x v="2"/>
    <n v="43"/>
    <n v="39"/>
    <n v="60987"/>
    <n v="0.6"/>
    <n v="0.7"/>
    <n v="1.1000000000000001"/>
  </r>
  <r>
    <x v="5"/>
    <x v="1"/>
    <x v="0"/>
    <s v="J1200"/>
    <x v="2"/>
    <x v="2"/>
    <n v="109"/>
    <n v="58"/>
    <n v="60987"/>
    <n v="1"/>
    <n v="1.8"/>
    <n v="1.9"/>
  </r>
  <r>
    <x v="5"/>
    <x v="1"/>
    <x v="2"/>
    <s v="J0170"/>
    <x v="1"/>
    <x v="2"/>
    <n v="46"/>
    <n v="37"/>
    <n v="49952"/>
    <n v="0.7"/>
    <n v="0.9"/>
    <n v="1.2"/>
  </r>
  <r>
    <x v="5"/>
    <x v="1"/>
    <x v="2"/>
    <s v="J1200"/>
    <x v="2"/>
    <x v="2"/>
    <n v="97"/>
    <n v="61"/>
    <n v="49952"/>
    <n v="1.2"/>
    <n v="1.9"/>
    <n v="1.6"/>
  </r>
  <r>
    <x v="5"/>
    <x v="1"/>
    <x v="4"/>
    <n v="92950"/>
    <x v="0"/>
    <x v="2"/>
    <n v="4"/>
    <n v="4"/>
    <n v="44037"/>
    <n v="0.1"/>
    <n v="0.1"/>
    <n v="1"/>
  </r>
  <r>
    <x v="5"/>
    <x v="1"/>
    <x v="4"/>
    <s v="J0170"/>
    <x v="1"/>
    <x v="2"/>
    <n v="28"/>
    <n v="24"/>
    <n v="44037"/>
    <n v="0.5"/>
    <n v="0.6"/>
    <n v="1.2"/>
  </r>
  <r>
    <x v="5"/>
    <x v="1"/>
    <x v="4"/>
    <s v="J1200"/>
    <x v="2"/>
    <x v="2"/>
    <n v="96"/>
    <n v="57"/>
    <n v="44037"/>
    <n v="1.3"/>
    <n v="2.2000000000000002"/>
    <n v="1.7"/>
  </r>
  <r>
    <x v="1"/>
    <x v="0"/>
    <x v="1"/>
    <n v="92950"/>
    <x v="0"/>
    <x v="2"/>
    <n v="1"/>
    <n v="1"/>
    <s v="&amp;nbsp;"/>
    <s v="&amp;nbsp;"/>
    <s v="&amp;nbsp;"/>
    <n v="1"/>
  </r>
  <r>
    <x v="1"/>
    <x v="0"/>
    <x v="1"/>
    <s v="J0170"/>
    <x v="1"/>
    <x v="2"/>
    <n v="26"/>
    <n v="24"/>
    <s v="&amp;nbsp;"/>
    <s v="&amp;nbsp;"/>
    <s v="&amp;nbsp;"/>
    <n v="1.1000000000000001"/>
  </r>
  <r>
    <x v="1"/>
    <x v="0"/>
    <x v="1"/>
    <s v="J1200"/>
    <x v="2"/>
    <x v="2"/>
    <n v="75"/>
    <n v="61"/>
    <s v="&amp;nbsp;"/>
    <s v="&amp;nbsp;"/>
    <s v="&amp;nbsp;"/>
    <n v="1.2"/>
  </r>
  <r>
    <x v="1"/>
    <x v="0"/>
    <x v="0"/>
    <n v="92950"/>
    <x v="0"/>
    <x v="2"/>
    <n v="3"/>
    <n v="2"/>
    <n v="48700"/>
    <n v="0"/>
    <n v="0.1"/>
    <n v="1.5"/>
  </r>
  <r>
    <x v="1"/>
    <x v="0"/>
    <x v="0"/>
    <s v="J0170"/>
    <x v="1"/>
    <x v="2"/>
    <n v="43"/>
    <n v="41"/>
    <n v="48700"/>
    <n v="0.8"/>
    <n v="0.9"/>
    <n v="1"/>
  </r>
  <r>
    <x v="1"/>
    <x v="0"/>
    <x v="0"/>
    <s v="J1200"/>
    <x v="2"/>
    <x v="2"/>
    <n v="147"/>
    <n v="127"/>
    <n v="48700"/>
    <n v="2.6"/>
    <n v="3"/>
    <n v="1.2"/>
  </r>
  <r>
    <x v="1"/>
    <x v="0"/>
    <x v="2"/>
    <s v="J0170"/>
    <x v="1"/>
    <x v="2"/>
    <n v="57"/>
    <n v="55"/>
    <n v="40394"/>
    <n v="1.4"/>
    <n v="1.4"/>
    <n v="1"/>
  </r>
  <r>
    <x v="1"/>
    <x v="0"/>
    <x v="2"/>
    <s v="J1200"/>
    <x v="2"/>
    <x v="2"/>
    <n v="188"/>
    <n v="165"/>
    <n v="40394"/>
    <n v="4.0999999999999996"/>
    <n v="4.7"/>
    <n v="1.1000000000000001"/>
  </r>
  <r>
    <x v="1"/>
    <x v="0"/>
    <x v="4"/>
    <s v="J0170"/>
    <x v="1"/>
    <x v="2"/>
    <n v="33"/>
    <n v="32"/>
    <n v="35974"/>
    <n v="0.9"/>
    <n v="0.9"/>
    <n v="1"/>
  </r>
  <r>
    <x v="1"/>
    <x v="0"/>
    <x v="4"/>
    <s v="J1200"/>
    <x v="2"/>
    <x v="2"/>
    <n v="178"/>
    <n v="142"/>
    <n v="35974"/>
    <n v="3.9"/>
    <n v="4.9000000000000004"/>
    <n v="1.3"/>
  </r>
  <r>
    <x v="1"/>
    <x v="1"/>
    <x v="1"/>
    <n v="92950"/>
    <x v="0"/>
    <x v="2"/>
    <n v="5"/>
    <n v="4"/>
    <s v="&amp;nbsp;"/>
    <s v="&amp;nbsp;"/>
    <s v="&amp;nbsp;"/>
    <n v="1.2"/>
  </r>
  <r>
    <x v="1"/>
    <x v="1"/>
    <x v="1"/>
    <s v="J0170"/>
    <x v="1"/>
    <x v="2"/>
    <n v="40"/>
    <n v="33"/>
    <s v="&amp;nbsp;"/>
    <s v="&amp;nbsp;"/>
    <s v="&amp;nbsp;"/>
    <n v="1.2"/>
  </r>
  <r>
    <x v="1"/>
    <x v="1"/>
    <x v="1"/>
    <s v="J1200"/>
    <x v="2"/>
    <x v="2"/>
    <n v="64"/>
    <n v="56"/>
    <s v="&amp;nbsp;"/>
    <s v="&amp;nbsp;"/>
    <s v="&amp;nbsp;"/>
    <n v="1.1000000000000001"/>
  </r>
  <r>
    <x v="1"/>
    <x v="1"/>
    <x v="0"/>
    <n v="92950"/>
    <x v="0"/>
    <x v="2"/>
    <n v="5"/>
    <n v="4"/>
    <n v="50578"/>
    <n v="0.1"/>
    <n v="0.1"/>
    <n v="1.2"/>
  </r>
  <r>
    <x v="1"/>
    <x v="1"/>
    <x v="0"/>
    <s v="J0170"/>
    <x v="1"/>
    <x v="2"/>
    <n v="72"/>
    <n v="67"/>
    <n v="50578"/>
    <n v="1.3"/>
    <n v="1.4"/>
    <n v="1.1000000000000001"/>
  </r>
  <r>
    <x v="1"/>
    <x v="1"/>
    <x v="0"/>
    <s v="J1200"/>
    <x v="2"/>
    <x v="2"/>
    <n v="141"/>
    <n v="91"/>
    <n v="50578"/>
    <n v="1.8"/>
    <n v="2.8"/>
    <n v="1.5"/>
  </r>
  <r>
    <x v="1"/>
    <x v="1"/>
    <x v="2"/>
    <n v="92950"/>
    <x v="0"/>
    <x v="2"/>
    <n v="5"/>
    <n v="4"/>
    <n v="41875"/>
    <n v="0.1"/>
    <n v="0.1"/>
    <n v="1.2"/>
  </r>
  <r>
    <x v="1"/>
    <x v="1"/>
    <x v="2"/>
    <s v="J0170"/>
    <x v="1"/>
    <x v="2"/>
    <n v="78"/>
    <n v="74"/>
    <n v="41875"/>
    <n v="1.8"/>
    <n v="1.9"/>
    <n v="1.1000000000000001"/>
  </r>
  <r>
    <x v="1"/>
    <x v="1"/>
    <x v="2"/>
    <s v="J1200"/>
    <x v="2"/>
    <x v="2"/>
    <n v="138"/>
    <n v="106"/>
    <n v="41875"/>
    <n v="2.5"/>
    <n v="3.3"/>
    <n v="1.3"/>
  </r>
  <r>
    <x v="1"/>
    <x v="1"/>
    <x v="4"/>
    <n v="92950"/>
    <x v="0"/>
    <x v="2"/>
    <n v="8"/>
    <n v="5"/>
    <n v="37324"/>
    <n v="0.1"/>
    <n v="0.2"/>
    <n v="1.6"/>
  </r>
  <r>
    <x v="1"/>
    <x v="1"/>
    <x v="4"/>
    <s v="J0170"/>
    <x v="1"/>
    <x v="2"/>
    <n v="74"/>
    <n v="68"/>
    <n v="37324"/>
    <n v="1.8"/>
    <n v="2"/>
    <n v="1.1000000000000001"/>
  </r>
  <r>
    <x v="1"/>
    <x v="1"/>
    <x v="4"/>
    <s v="J1200"/>
    <x v="2"/>
    <x v="2"/>
    <n v="111"/>
    <n v="92"/>
    <n v="37324"/>
    <n v="2.5"/>
    <n v="3"/>
    <n v="1.2"/>
  </r>
  <r>
    <x v="2"/>
    <x v="0"/>
    <x v="1"/>
    <s v="J0170"/>
    <x v="1"/>
    <x v="2"/>
    <n v="19"/>
    <n v="17"/>
    <s v="&amp;nbsp;"/>
    <s v="&amp;nbsp;"/>
    <s v="&amp;nbsp;"/>
    <n v="1.1000000000000001"/>
  </r>
  <r>
    <x v="2"/>
    <x v="0"/>
    <x v="1"/>
    <s v="J1200"/>
    <x v="2"/>
    <x v="2"/>
    <n v="67"/>
    <n v="53"/>
    <s v="&amp;nbsp;"/>
    <s v="&amp;nbsp;"/>
    <s v="&amp;nbsp;"/>
    <n v="1.3"/>
  </r>
  <r>
    <x v="2"/>
    <x v="0"/>
    <x v="0"/>
    <n v="92950"/>
    <x v="0"/>
    <x v="2"/>
    <n v="1"/>
    <n v="1"/>
    <n v="32505"/>
    <n v="0"/>
    <n v="0"/>
    <n v="1"/>
  </r>
  <r>
    <x v="2"/>
    <x v="0"/>
    <x v="0"/>
    <s v="J0170"/>
    <x v="1"/>
    <x v="2"/>
    <n v="36"/>
    <n v="36"/>
    <n v="32505"/>
    <n v="1.1000000000000001"/>
    <n v="1.1000000000000001"/>
    <n v="1"/>
  </r>
  <r>
    <x v="2"/>
    <x v="0"/>
    <x v="0"/>
    <s v="J1200"/>
    <x v="2"/>
    <x v="2"/>
    <n v="191"/>
    <n v="135"/>
    <n v="32505"/>
    <n v="4.2"/>
    <n v="5.9"/>
    <n v="1.4"/>
  </r>
  <r>
    <x v="2"/>
    <x v="0"/>
    <x v="2"/>
    <s v="J0170"/>
    <x v="1"/>
    <x v="2"/>
    <n v="32"/>
    <n v="31"/>
    <n v="26755"/>
    <n v="1.2"/>
    <n v="1.2"/>
    <n v="1"/>
  </r>
  <r>
    <x v="2"/>
    <x v="0"/>
    <x v="2"/>
    <s v="J1200"/>
    <x v="2"/>
    <x v="2"/>
    <n v="223"/>
    <n v="142"/>
    <n v="26755"/>
    <n v="5.3"/>
    <n v="8.3000000000000007"/>
    <n v="1.6"/>
  </r>
  <r>
    <x v="2"/>
    <x v="0"/>
    <x v="4"/>
    <n v="92950"/>
    <x v="0"/>
    <x v="2"/>
    <n v="1"/>
    <n v="1"/>
    <n v="24348"/>
    <n v="0"/>
    <n v="0"/>
    <n v="1"/>
  </r>
  <r>
    <x v="2"/>
    <x v="0"/>
    <x v="4"/>
    <s v="J0170"/>
    <x v="1"/>
    <x v="2"/>
    <n v="22"/>
    <n v="21"/>
    <n v="24348"/>
    <n v="0.9"/>
    <n v="0.9"/>
    <n v="1"/>
  </r>
  <r>
    <x v="2"/>
    <x v="0"/>
    <x v="4"/>
    <s v="J1200"/>
    <x v="2"/>
    <x v="2"/>
    <n v="162"/>
    <n v="142"/>
    <n v="24348"/>
    <n v="5.8"/>
    <n v="6.7"/>
    <n v="1.1000000000000001"/>
  </r>
  <r>
    <x v="2"/>
    <x v="1"/>
    <x v="1"/>
    <n v="92950"/>
    <x v="0"/>
    <x v="2"/>
    <n v="1"/>
    <n v="1"/>
    <s v="&amp;nbsp;"/>
    <s v="&amp;nbsp;"/>
    <s v="&amp;nbsp;"/>
    <n v="1"/>
  </r>
  <r>
    <x v="2"/>
    <x v="1"/>
    <x v="1"/>
    <s v="J0170"/>
    <x v="1"/>
    <x v="2"/>
    <n v="16"/>
    <n v="15"/>
    <s v="&amp;nbsp;"/>
    <s v="&amp;nbsp;"/>
    <s v="&amp;nbsp;"/>
    <n v="1.1000000000000001"/>
  </r>
  <r>
    <x v="2"/>
    <x v="1"/>
    <x v="1"/>
    <s v="J1200"/>
    <x v="2"/>
    <x v="2"/>
    <n v="55"/>
    <n v="39"/>
    <s v="&amp;nbsp;"/>
    <s v="&amp;nbsp;"/>
    <s v="&amp;nbsp;"/>
    <n v="1.4"/>
  </r>
  <r>
    <x v="2"/>
    <x v="1"/>
    <x v="0"/>
    <n v="92950"/>
    <x v="0"/>
    <x v="2"/>
    <n v="3"/>
    <n v="3"/>
    <n v="33168"/>
    <n v="0.1"/>
    <n v="0.1"/>
    <n v="1"/>
  </r>
  <r>
    <x v="2"/>
    <x v="1"/>
    <x v="0"/>
    <s v="J0170"/>
    <x v="1"/>
    <x v="2"/>
    <n v="51"/>
    <n v="48"/>
    <n v="33168"/>
    <n v="1.4"/>
    <n v="1.5"/>
    <n v="1.1000000000000001"/>
  </r>
  <r>
    <x v="2"/>
    <x v="1"/>
    <x v="0"/>
    <s v="J1200"/>
    <x v="2"/>
    <x v="2"/>
    <n v="107"/>
    <n v="82"/>
    <n v="33168"/>
    <n v="2.5"/>
    <n v="3.2"/>
    <n v="1.3"/>
  </r>
  <r>
    <x v="2"/>
    <x v="1"/>
    <x v="2"/>
    <n v="92950"/>
    <x v="0"/>
    <x v="2"/>
    <n v="6"/>
    <n v="5"/>
    <n v="27122"/>
    <n v="0.2"/>
    <n v="0.2"/>
    <n v="1.2"/>
  </r>
  <r>
    <x v="2"/>
    <x v="1"/>
    <x v="2"/>
    <s v="J0170"/>
    <x v="1"/>
    <x v="2"/>
    <n v="39"/>
    <n v="37"/>
    <n v="27122"/>
    <n v="1.4"/>
    <n v="1.4"/>
    <n v="1.1000000000000001"/>
  </r>
  <r>
    <x v="2"/>
    <x v="1"/>
    <x v="2"/>
    <s v="J1200"/>
    <x v="2"/>
    <x v="2"/>
    <n v="117"/>
    <n v="77"/>
    <n v="27122"/>
    <n v="2.8"/>
    <n v="4.3"/>
    <n v="1.5"/>
  </r>
  <r>
    <x v="2"/>
    <x v="1"/>
    <x v="4"/>
    <n v="92950"/>
    <x v="0"/>
    <x v="2"/>
    <n v="3"/>
    <n v="3"/>
    <n v="24748"/>
    <n v="0.1"/>
    <n v="0.1"/>
    <n v="1"/>
  </r>
  <r>
    <x v="2"/>
    <x v="1"/>
    <x v="4"/>
    <s v="J0170"/>
    <x v="1"/>
    <x v="2"/>
    <n v="37"/>
    <n v="35"/>
    <n v="24748"/>
    <n v="1.4"/>
    <n v="1.5"/>
    <n v="1.1000000000000001"/>
  </r>
  <r>
    <x v="2"/>
    <x v="1"/>
    <x v="4"/>
    <s v="J1200"/>
    <x v="2"/>
    <x v="2"/>
    <n v="115"/>
    <n v="77"/>
    <n v="24748"/>
    <n v="3.1"/>
    <n v="4.5999999999999996"/>
    <n v="1.5"/>
  </r>
  <r>
    <x v="3"/>
    <x v="0"/>
    <x v="1"/>
    <n v="92950"/>
    <x v="0"/>
    <x v="2"/>
    <n v="28"/>
    <n v="22"/>
    <s v="&amp;nbsp;"/>
    <s v="&amp;nbsp;"/>
    <s v="&amp;nbsp;"/>
    <n v="1.3"/>
  </r>
  <r>
    <x v="3"/>
    <x v="0"/>
    <x v="1"/>
    <s v="J0170"/>
    <x v="1"/>
    <x v="2"/>
    <n v="257"/>
    <n v="220"/>
    <s v="&amp;nbsp;"/>
    <s v="&amp;nbsp;"/>
    <s v="&amp;nbsp;"/>
    <n v="1.2"/>
  </r>
  <r>
    <x v="3"/>
    <x v="0"/>
    <x v="1"/>
    <s v="J1200"/>
    <x v="2"/>
    <x v="2"/>
    <n v="1932"/>
    <n v="1084"/>
    <s v="&amp;nbsp;"/>
    <s v="&amp;nbsp;"/>
    <s v="&amp;nbsp;"/>
    <n v="1.8"/>
  </r>
  <r>
    <x v="3"/>
    <x v="0"/>
    <x v="0"/>
    <n v="92950"/>
    <x v="0"/>
    <x v="2"/>
    <n v="41"/>
    <n v="39"/>
    <n v="344723"/>
    <n v="0.1"/>
    <n v="0.1"/>
    <n v="1.1000000000000001"/>
  </r>
  <r>
    <x v="3"/>
    <x v="0"/>
    <x v="0"/>
    <s v="J0170"/>
    <x v="1"/>
    <x v="2"/>
    <n v="519"/>
    <n v="445"/>
    <n v="344723"/>
    <n v="1.3"/>
    <n v="1.5"/>
    <n v="1.2"/>
  </r>
  <r>
    <x v="3"/>
    <x v="0"/>
    <x v="0"/>
    <s v="J1200"/>
    <x v="2"/>
    <x v="2"/>
    <n v="3998"/>
    <n v="2225"/>
    <n v="344723"/>
    <n v="6.5"/>
    <n v="11.6"/>
    <n v="1.8"/>
  </r>
  <r>
    <x v="3"/>
    <x v="0"/>
    <x v="2"/>
    <n v="92950"/>
    <x v="0"/>
    <x v="2"/>
    <n v="42"/>
    <n v="39"/>
    <n v="287011"/>
    <n v="0.1"/>
    <n v="0.1"/>
    <n v="1.1000000000000001"/>
  </r>
  <r>
    <x v="3"/>
    <x v="0"/>
    <x v="2"/>
    <s v="J0170"/>
    <x v="1"/>
    <x v="2"/>
    <n v="457"/>
    <n v="402"/>
    <n v="287011"/>
    <n v="1.4"/>
    <n v="1.6"/>
    <n v="1.1000000000000001"/>
  </r>
  <r>
    <x v="3"/>
    <x v="0"/>
    <x v="2"/>
    <s v="J1200"/>
    <x v="2"/>
    <x v="2"/>
    <n v="4355"/>
    <n v="2346"/>
    <n v="287011"/>
    <n v="8.1999999999999993"/>
    <n v="15.2"/>
    <n v="1.9"/>
  </r>
  <r>
    <x v="3"/>
    <x v="0"/>
    <x v="4"/>
    <n v="92950"/>
    <x v="0"/>
    <x v="2"/>
    <n v="29"/>
    <n v="23"/>
    <n v="258369"/>
    <n v="0.1"/>
    <n v="0.1"/>
    <n v="1.3"/>
  </r>
  <r>
    <x v="3"/>
    <x v="0"/>
    <x v="4"/>
    <s v="J0170"/>
    <x v="1"/>
    <x v="2"/>
    <n v="343"/>
    <n v="315"/>
    <n v="258369"/>
    <n v="1.2"/>
    <n v="1.3"/>
    <n v="1.1000000000000001"/>
  </r>
  <r>
    <x v="3"/>
    <x v="0"/>
    <x v="4"/>
    <s v="J1200"/>
    <x v="2"/>
    <x v="2"/>
    <n v="3580"/>
    <n v="1973"/>
    <n v="258369"/>
    <n v="7.6"/>
    <n v="13.9"/>
    <n v="1.8"/>
  </r>
  <r>
    <x v="3"/>
    <x v="1"/>
    <x v="1"/>
    <n v="92950"/>
    <x v="0"/>
    <x v="2"/>
    <n v="45"/>
    <n v="43"/>
    <s v="&amp;nbsp;"/>
    <s v="&amp;nbsp;"/>
    <s v="&amp;nbsp;"/>
    <n v="1"/>
  </r>
  <r>
    <x v="3"/>
    <x v="1"/>
    <x v="1"/>
    <s v="J0170"/>
    <x v="1"/>
    <x v="2"/>
    <n v="175"/>
    <n v="166"/>
    <s v="&amp;nbsp;"/>
    <s v="&amp;nbsp;"/>
    <s v="&amp;nbsp;"/>
    <n v="1.1000000000000001"/>
  </r>
  <r>
    <x v="3"/>
    <x v="1"/>
    <x v="1"/>
    <s v="J1200"/>
    <x v="2"/>
    <x v="2"/>
    <n v="747"/>
    <n v="436"/>
    <s v="&amp;nbsp;"/>
    <s v="&amp;nbsp;"/>
    <s v="&amp;nbsp;"/>
    <n v="1.7"/>
  </r>
  <r>
    <x v="3"/>
    <x v="1"/>
    <x v="0"/>
    <n v="92950"/>
    <x v="0"/>
    <x v="2"/>
    <n v="58"/>
    <n v="54"/>
    <n v="327358"/>
    <n v="0.2"/>
    <n v="0.2"/>
    <n v="1.1000000000000001"/>
  </r>
  <r>
    <x v="3"/>
    <x v="1"/>
    <x v="0"/>
    <s v="J0170"/>
    <x v="1"/>
    <x v="2"/>
    <n v="392"/>
    <n v="359"/>
    <n v="327358"/>
    <n v="1.1000000000000001"/>
    <n v="1.2"/>
    <n v="1.1000000000000001"/>
  </r>
  <r>
    <x v="3"/>
    <x v="1"/>
    <x v="0"/>
    <s v="J1200"/>
    <x v="2"/>
    <x v="2"/>
    <n v="1514"/>
    <n v="925"/>
    <n v="327358"/>
    <n v="2.8"/>
    <n v="4.5999999999999996"/>
    <n v="1.6"/>
  </r>
  <r>
    <x v="3"/>
    <x v="1"/>
    <x v="2"/>
    <n v="92950"/>
    <x v="0"/>
    <x v="2"/>
    <n v="58"/>
    <n v="50"/>
    <n v="275118"/>
    <n v="0.2"/>
    <n v="0.2"/>
    <n v="1.2"/>
  </r>
  <r>
    <x v="3"/>
    <x v="1"/>
    <x v="2"/>
    <s v="J0170"/>
    <x v="1"/>
    <x v="2"/>
    <n v="408"/>
    <n v="370"/>
    <n v="275118"/>
    <n v="1.3"/>
    <n v="1.5"/>
    <n v="1.1000000000000001"/>
  </r>
  <r>
    <x v="3"/>
    <x v="1"/>
    <x v="2"/>
    <s v="J1200"/>
    <x v="2"/>
    <x v="2"/>
    <n v="1481"/>
    <n v="944"/>
    <n v="275118"/>
    <n v="3.4"/>
    <n v="5.4"/>
    <n v="1.6"/>
  </r>
  <r>
    <x v="3"/>
    <x v="1"/>
    <x v="4"/>
    <n v="92950"/>
    <x v="0"/>
    <x v="2"/>
    <n v="33"/>
    <n v="28"/>
    <n v="238332"/>
    <n v="0.1"/>
    <n v="0.1"/>
    <n v="1.2"/>
  </r>
  <r>
    <x v="3"/>
    <x v="1"/>
    <x v="4"/>
    <s v="J0170"/>
    <x v="1"/>
    <x v="2"/>
    <n v="338"/>
    <n v="303"/>
    <n v="238332"/>
    <n v="1.3"/>
    <n v="1.4"/>
    <n v="1.1000000000000001"/>
  </r>
  <r>
    <x v="3"/>
    <x v="1"/>
    <x v="4"/>
    <s v="J1200"/>
    <x v="2"/>
    <x v="2"/>
    <n v="1354"/>
    <n v="810"/>
    <n v="238332"/>
    <n v="3.4"/>
    <n v="5.7"/>
    <n v="1.7"/>
  </r>
  <r>
    <x v="9"/>
    <x v="0"/>
    <x v="1"/>
    <n v="92950"/>
    <x v="0"/>
    <x v="2"/>
    <n v="1"/>
    <n v="1"/>
    <s v="&amp;nbsp;"/>
    <s v="&amp;nbsp;"/>
    <s v="&amp;nbsp;"/>
    <n v="1"/>
  </r>
  <r>
    <x v="9"/>
    <x v="0"/>
    <x v="1"/>
    <s v="J0170"/>
    <x v="1"/>
    <x v="2"/>
    <n v="14"/>
    <n v="14"/>
    <s v="&amp;nbsp;"/>
    <s v="&amp;nbsp;"/>
    <s v="&amp;nbsp;"/>
    <n v="1"/>
  </r>
  <r>
    <x v="9"/>
    <x v="0"/>
    <x v="1"/>
    <s v="J1200"/>
    <x v="2"/>
    <x v="2"/>
    <n v="12"/>
    <n v="12"/>
    <s v="&amp;nbsp;"/>
    <s v="&amp;nbsp;"/>
    <s v="&amp;nbsp;"/>
    <n v="1"/>
  </r>
  <r>
    <x v="9"/>
    <x v="0"/>
    <x v="0"/>
    <n v="92950"/>
    <x v="0"/>
    <x v="2"/>
    <n v="2"/>
    <n v="2"/>
    <n v="30515"/>
    <n v="0.1"/>
    <n v="0.1"/>
    <n v="1"/>
  </r>
  <r>
    <x v="9"/>
    <x v="0"/>
    <x v="0"/>
    <s v="J0170"/>
    <x v="1"/>
    <x v="2"/>
    <n v="30"/>
    <n v="29"/>
    <n v="30515"/>
    <n v="1"/>
    <n v="1"/>
    <n v="1"/>
  </r>
  <r>
    <x v="9"/>
    <x v="0"/>
    <x v="0"/>
    <s v="J1200"/>
    <x v="2"/>
    <x v="2"/>
    <n v="24"/>
    <n v="23"/>
    <n v="30515"/>
    <n v="0.8"/>
    <n v="0.8"/>
    <n v="1"/>
  </r>
  <r>
    <x v="9"/>
    <x v="0"/>
    <x v="2"/>
    <s v="J0170"/>
    <x v="1"/>
    <x v="2"/>
    <n v="23"/>
    <n v="21"/>
    <n v="23682"/>
    <n v="0.9"/>
    <n v="1"/>
    <n v="1.1000000000000001"/>
  </r>
  <r>
    <x v="9"/>
    <x v="0"/>
    <x v="2"/>
    <s v="J1200"/>
    <x v="2"/>
    <x v="2"/>
    <n v="27"/>
    <n v="16"/>
    <n v="23682"/>
    <n v="0.7"/>
    <n v="1.1000000000000001"/>
    <n v="1.7"/>
  </r>
  <r>
    <x v="9"/>
    <x v="0"/>
    <x v="4"/>
    <s v="J0170"/>
    <x v="1"/>
    <x v="2"/>
    <n v="23"/>
    <n v="20"/>
    <n v="20428"/>
    <n v="1"/>
    <n v="1.1000000000000001"/>
    <n v="1.2"/>
  </r>
  <r>
    <x v="9"/>
    <x v="0"/>
    <x v="4"/>
    <s v="J1200"/>
    <x v="2"/>
    <x v="2"/>
    <n v="23"/>
    <n v="17"/>
    <n v="20428"/>
    <n v="0.8"/>
    <n v="1.1000000000000001"/>
    <n v="1.4"/>
  </r>
  <r>
    <x v="9"/>
    <x v="1"/>
    <x v="1"/>
    <s v="J0170"/>
    <x v="1"/>
    <x v="2"/>
    <n v="24"/>
    <n v="23"/>
    <s v="&amp;nbsp;"/>
    <s v="&amp;nbsp;"/>
    <s v="&amp;nbsp;"/>
    <n v="1"/>
  </r>
  <r>
    <x v="9"/>
    <x v="1"/>
    <x v="1"/>
    <s v="J1200"/>
    <x v="2"/>
    <x v="2"/>
    <n v="31"/>
    <n v="10"/>
    <s v="&amp;nbsp;"/>
    <s v="&amp;nbsp;"/>
    <s v="&amp;nbsp;"/>
    <n v="3.1"/>
  </r>
  <r>
    <x v="9"/>
    <x v="1"/>
    <x v="0"/>
    <n v="92950"/>
    <x v="0"/>
    <x v="2"/>
    <n v="1"/>
    <n v="1"/>
    <n v="31643"/>
    <n v="0"/>
    <n v="0"/>
    <n v="1"/>
  </r>
  <r>
    <x v="9"/>
    <x v="1"/>
    <x v="0"/>
    <s v="J0170"/>
    <x v="1"/>
    <x v="2"/>
    <n v="43"/>
    <n v="41"/>
    <n v="31643"/>
    <n v="1.3"/>
    <n v="1.4"/>
    <n v="1"/>
  </r>
  <r>
    <x v="9"/>
    <x v="1"/>
    <x v="0"/>
    <s v="J1200"/>
    <x v="2"/>
    <x v="2"/>
    <n v="58"/>
    <n v="35"/>
    <n v="31643"/>
    <n v="1.1000000000000001"/>
    <n v="1.8"/>
    <n v="1.7"/>
  </r>
  <r>
    <x v="9"/>
    <x v="1"/>
    <x v="2"/>
    <s v="J0170"/>
    <x v="1"/>
    <x v="2"/>
    <n v="32"/>
    <n v="30"/>
    <n v="24805"/>
    <n v="1.2"/>
    <n v="1.3"/>
    <n v="1.1000000000000001"/>
  </r>
  <r>
    <x v="9"/>
    <x v="1"/>
    <x v="2"/>
    <s v="J1200"/>
    <x v="2"/>
    <x v="2"/>
    <n v="44"/>
    <n v="25"/>
    <n v="24805"/>
    <n v="1"/>
    <n v="1.8"/>
    <n v="1.8"/>
  </r>
  <r>
    <x v="9"/>
    <x v="1"/>
    <x v="4"/>
    <s v="J0170"/>
    <x v="1"/>
    <x v="2"/>
    <n v="24"/>
    <n v="24"/>
    <n v="21556"/>
    <n v="1.1000000000000001"/>
    <n v="1.1000000000000001"/>
    <n v="1"/>
  </r>
  <r>
    <x v="9"/>
    <x v="1"/>
    <x v="4"/>
    <s v="J1200"/>
    <x v="2"/>
    <x v="2"/>
    <n v="20"/>
    <n v="16"/>
    <n v="21556"/>
    <n v="0.7"/>
    <n v="0.9"/>
    <n v="1.2"/>
  </r>
  <r>
    <x v="4"/>
    <x v="0"/>
    <x v="1"/>
    <n v="92950"/>
    <x v="0"/>
    <x v="2"/>
    <n v="110"/>
    <n v="100"/>
    <s v="&amp;nbsp;"/>
    <s v="&amp;nbsp;"/>
    <s v="&amp;nbsp;"/>
    <n v="1.1000000000000001"/>
  </r>
  <r>
    <x v="4"/>
    <x v="0"/>
    <x v="1"/>
    <s v="J0170"/>
    <x v="1"/>
    <x v="2"/>
    <n v="421"/>
    <n v="354"/>
    <s v="&amp;nbsp;"/>
    <s v="&amp;nbsp;"/>
    <s v="&amp;nbsp;"/>
    <n v="1.2"/>
  </r>
  <r>
    <x v="4"/>
    <x v="0"/>
    <x v="1"/>
    <s v="J1200"/>
    <x v="2"/>
    <x v="2"/>
    <n v="4447"/>
    <n v="1601"/>
    <s v="&amp;nbsp;"/>
    <s v="&amp;nbsp;"/>
    <s v="&amp;nbsp;"/>
    <n v="2.8"/>
  </r>
  <r>
    <x v="4"/>
    <x v="0"/>
    <x v="0"/>
    <n v="92950"/>
    <x v="0"/>
    <x v="2"/>
    <n v="245"/>
    <n v="219"/>
    <n v="356844"/>
    <n v="0.6"/>
    <n v="0.7"/>
    <n v="1.1000000000000001"/>
  </r>
  <r>
    <x v="4"/>
    <x v="0"/>
    <x v="0"/>
    <s v="J0170"/>
    <x v="1"/>
    <x v="2"/>
    <n v="946"/>
    <n v="748"/>
    <n v="356844"/>
    <n v="2.1"/>
    <n v="2.7"/>
    <n v="1.3"/>
  </r>
  <r>
    <x v="4"/>
    <x v="0"/>
    <x v="0"/>
    <s v="J1200"/>
    <x v="2"/>
    <x v="2"/>
    <n v="9890"/>
    <n v="3221"/>
    <n v="356844"/>
    <n v="9"/>
    <n v="27.7"/>
    <n v="3.1"/>
  </r>
  <r>
    <x v="4"/>
    <x v="0"/>
    <x v="2"/>
    <n v="92950"/>
    <x v="0"/>
    <x v="2"/>
    <n v="281"/>
    <n v="258"/>
    <n v="331916"/>
    <n v="0.8"/>
    <n v="0.8"/>
    <n v="1.1000000000000001"/>
  </r>
  <r>
    <x v="4"/>
    <x v="0"/>
    <x v="2"/>
    <s v="J0170"/>
    <x v="1"/>
    <x v="2"/>
    <n v="1326"/>
    <n v="1045"/>
    <n v="331916"/>
    <n v="3.1"/>
    <n v="4"/>
    <n v="1.3"/>
  </r>
  <r>
    <x v="4"/>
    <x v="0"/>
    <x v="2"/>
    <s v="J1200"/>
    <x v="2"/>
    <x v="2"/>
    <n v="11265"/>
    <n v="3758"/>
    <n v="331916"/>
    <n v="11.3"/>
    <n v="33.9"/>
    <n v="3"/>
  </r>
  <r>
    <x v="4"/>
    <x v="0"/>
    <x v="4"/>
    <n v="92950"/>
    <x v="0"/>
    <x v="2"/>
    <n v="195"/>
    <n v="177"/>
    <n v="336006"/>
    <n v="0.5"/>
    <n v="0.6"/>
    <n v="1.1000000000000001"/>
  </r>
  <r>
    <x v="4"/>
    <x v="0"/>
    <x v="4"/>
    <s v="J0170"/>
    <x v="1"/>
    <x v="2"/>
    <n v="1150"/>
    <n v="917"/>
    <n v="336006"/>
    <n v="2.7"/>
    <n v="3.4"/>
    <n v="1.3"/>
  </r>
  <r>
    <x v="4"/>
    <x v="0"/>
    <x v="4"/>
    <s v="J1200"/>
    <x v="2"/>
    <x v="2"/>
    <n v="9731"/>
    <n v="3515"/>
    <n v="336006"/>
    <n v="10.5"/>
    <n v="29"/>
    <n v="2.8"/>
  </r>
  <r>
    <x v="4"/>
    <x v="1"/>
    <x v="1"/>
    <n v="92950"/>
    <x v="0"/>
    <x v="2"/>
    <n v="222"/>
    <n v="203"/>
    <s v="&amp;nbsp;"/>
    <s v="&amp;nbsp;"/>
    <s v="&amp;nbsp;"/>
    <n v="1.1000000000000001"/>
  </r>
  <r>
    <x v="4"/>
    <x v="1"/>
    <x v="1"/>
    <s v="J0170"/>
    <x v="1"/>
    <x v="2"/>
    <n v="345"/>
    <n v="313"/>
    <s v="&amp;nbsp;"/>
    <s v="&amp;nbsp;"/>
    <s v="&amp;nbsp;"/>
    <n v="1.1000000000000001"/>
  </r>
  <r>
    <x v="4"/>
    <x v="1"/>
    <x v="1"/>
    <s v="J1200"/>
    <x v="2"/>
    <x v="2"/>
    <n v="2529"/>
    <n v="908"/>
    <s v="&amp;nbsp;"/>
    <s v="&amp;nbsp;"/>
    <s v="&amp;nbsp;"/>
    <n v="2.8"/>
  </r>
  <r>
    <x v="4"/>
    <x v="1"/>
    <x v="0"/>
    <n v="92950"/>
    <x v="0"/>
    <x v="2"/>
    <n v="453"/>
    <n v="412"/>
    <n v="338270"/>
    <n v="1.2"/>
    <n v="1.3"/>
    <n v="1.1000000000000001"/>
  </r>
  <r>
    <x v="4"/>
    <x v="1"/>
    <x v="0"/>
    <s v="J0170"/>
    <x v="1"/>
    <x v="2"/>
    <n v="816"/>
    <n v="690"/>
    <n v="338270"/>
    <n v="2"/>
    <n v="2.4"/>
    <n v="1.2"/>
  </r>
  <r>
    <x v="4"/>
    <x v="1"/>
    <x v="0"/>
    <s v="J1200"/>
    <x v="2"/>
    <x v="2"/>
    <n v="5824"/>
    <n v="1941"/>
    <n v="338270"/>
    <n v="5.7"/>
    <n v="17.2"/>
    <n v="3"/>
  </r>
  <r>
    <x v="4"/>
    <x v="1"/>
    <x v="2"/>
    <n v="92950"/>
    <x v="0"/>
    <x v="2"/>
    <n v="419"/>
    <n v="368"/>
    <n v="317489"/>
    <n v="1.2"/>
    <n v="1.3"/>
    <n v="1.1000000000000001"/>
  </r>
  <r>
    <x v="4"/>
    <x v="1"/>
    <x v="2"/>
    <s v="J0170"/>
    <x v="1"/>
    <x v="2"/>
    <n v="1078"/>
    <n v="915"/>
    <n v="317489"/>
    <n v="2.9"/>
    <n v="3.4"/>
    <n v="1.2"/>
  </r>
  <r>
    <x v="4"/>
    <x v="1"/>
    <x v="2"/>
    <s v="J1200"/>
    <x v="2"/>
    <x v="2"/>
    <n v="6026"/>
    <n v="2146"/>
    <n v="317489"/>
    <n v="6.8"/>
    <n v="19"/>
    <n v="2.8"/>
  </r>
  <r>
    <x v="4"/>
    <x v="1"/>
    <x v="4"/>
    <n v="92950"/>
    <x v="0"/>
    <x v="2"/>
    <n v="405"/>
    <n v="364"/>
    <n v="313135"/>
    <n v="1.2"/>
    <n v="1.3"/>
    <n v="1.1000000000000001"/>
  </r>
  <r>
    <x v="4"/>
    <x v="1"/>
    <x v="4"/>
    <s v="J0170"/>
    <x v="1"/>
    <x v="2"/>
    <n v="1009"/>
    <n v="866"/>
    <n v="313135"/>
    <n v="2.8"/>
    <n v="3.2"/>
    <n v="1.2"/>
  </r>
  <r>
    <x v="4"/>
    <x v="1"/>
    <x v="4"/>
    <s v="J1200"/>
    <x v="2"/>
    <x v="2"/>
    <n v="4927"/>
    <n v="1928"/>
    <n v="313135"/>
    <n v="6.2"/>
    <n v="15.7"/>
    <n v="2.6"/>
  </r>
  <r>
    <x v="6"/>
    <x v="0"/>
    <x v="1"/>
    <s v="J0170"/>
    <x v="1"/>
    <x v="2"/>
    <n v="22"/>
    <n v="20"/>
    <s v="&amp;nbsp;"/>
    <s v="&amp;nbsp;"/>
    <s v="&amp;nbsp;"/>
    <n v="1.1000000000000001"/>
  </r>
  <r>
    <x v="6"/>
    <x v="0"/>
    <x v="1"/>
    <s v="J1200"/>
    <x v="2"/>
    <x v="2"/>
    <n v="26"/>
    <n v="16"/>
    <s v="&amp;nbsp;"/>
    <s v="&amp;nbsp;"/>
    <s v="&amp;nbsp;"/>
    <n v="1.6"/>
  </r>
  <r>
    <x v="6"/>
    <x v="0"/>
    <x v="0"/>
    <n v="92950"/>
    <x v="0"/>
    <x v="2"/>
    <n v="1"/>
    <n v="1"/>
    <n v="54779"/>
    <n v="0"/>
    <n v="0"/>
    <n v="1"/>
  </r>
  <r>
    <x v="6"/>
    <x v="0"/>
    <x v="0"/>
    <s v="J0170"/>
    <x v="1"/>
    <x v="2"/>
    <n v="28"/>
    <n v="24"/>
    <n v="54779"/>
    <n v="0.4"/>
    <n v="0.5"/>
    <n v="1.2"/>
  </r>
  <r>
    <x v="6"/>
    <x v="0"/>
    <x v="0"/>
    <s v="J1200"/>
    <x v="2"/>
    <x v="2"/>
    <n v="65"/>
    <n v="29"/>
    <n v="54779"/>
    <n v="0.5"/>
    <n v="1.2"/>
    <n v="2.2000000000000002"/>
  </r>
  <r>
    <x v="6"/>
    <x v="0"/>
    <x v="2"/>
    <s v="J0170"/>
    <x v="1"/>
    <x v="2"/>
    <n v="30"/>
    <n v="27"/>
    <n v="43399"/>
    <n v="0.6"/>
    <n v="0.7"/>
    <n v="1.1000000000000001"/>
  </r>
  <r>
    <x v="6"/>
    <x v="0"/>
    <x v="2"/>
    <s v="J1200"/>
    <x v="2"/>
    <x v="2"/>
    <n v="41"/>
    <n v="28"/>
    <n v="43399"/>
    <n v="0.6"/>
    <n v="0.9"/>
    <n v="1.5"/>
  </r>
  <r>
    <x v="6"/>
    <x v="0"/>
    <x v="4"/>
    <s v="J0170"/>
    <x v="1"/>
    <x v="2"/>
    <n v="30"/>
    <n v="26"/>
    <n v="37727"/>
    <n v="0.7"/>
    <n v="0.8"/>
    <n v="1.2"/>
  </r>
  <r>
    <x v="6"/>
    <x v="0"/>
    <x v="4"/>
    <s v="J1200"/>
    <x v="2"/>
    <x v="2"/>
    <n v="49"/>
    <n v="25"/>
    <n v="37727"/>
    <n v="0.7"/>
    <n v="1.3"/>
    <n v="2"/>
  </r>
  <r>
    <x v="6"/>
    <x v="1"/>
    <x v="1"/>
    <s v="J0170"/>
    <x v="1"/>
    <x v="2"/>
    <n v="38"/>
    <n v="36"/>
    <s v="&amp;nbsp;"/>
    <s v="&amp;nbsp;"/>
    <s v="&amp;nbsp;"/>
    <n v="1.1000000000000001"/>
  </r>
  <r>
    <x v="6"/>
    <x v="1"/>
    <x v="1"/>
    <s v="J1200"/>
    <x v="2"/>
    <x v="2"/>
    <n v="50"/>
    <n v="22"/>
    <s v="&amp;nbsp;"/>
    <s v="&amp;nbsp;"/>
    <s v="&amp;nbsp;"/>
    <n v="2.2999999999999998"/>
  </r>
  <r>
    <x v="6"/>
    <x v="1"/>
    <x v="0"/>
    <n v="92950"/>
    <x v="0"/>
    <x v="2"/>
    <n v="3"/>
    <n v="2"/>
    <n v="57072"/>
    <n v="0"/>
    <n v="0.1"/>
    <n v="1.5"/>
  </r>
  <r>
    <x v="6"/>
    <x v="1"/>
    <x v="0"/>
    <s v="J0170"/>
    <x v="1"/>
    <x v="2"/>
    <n v="56"/>
    <n v="50"/>
    <n v="57072"/>
    <n v="0.9"/>
    <n v="1"/>
    <n v="1.1000000000000001"/>
  </r>
  <r>
    <x v="6"/>
    <x v="1"/>
    <x v="0"/>
    <s v="J1200"/>
    <x v="2"/>
    <x v="2"/>
    <n v="103"/>
    <n v="36"/>
    <n v="57072"/>
    <n v="0.6"/>
    <n v="1.8"/>
    <n v="2.9"/>
  </r>
  <r>
    <x v="6"/>
    <x v="1"/>
    <x v="2"/>
    <n v="92950"/>
    <x v="0"/>
    <x v="2"/>
    <n v="1"/>
    <n v="1"/>
    <n v="45424"/>
    <n v="0"/>
    <n v="0"/>
    <n v="1"/>
  </r>
  <r>
    <x v="6"/>
    <x v="1"/>
    <x v="2"/>
    <s v="J0170"/>
    <x v="1"/>
    <x v="2"/>
    <n v="46"/>
    <n v="39"/>
    <n v="45424"/>
    <n v="0.9"/>
    <n v="1"/>
    <n v="1.2"/>
  </r>
  <r>
    <x v="6"/>
    <x v="1"/>
    <x v="2"/>
    <s v="J1200"/>
    <x v="2"/>
    <x v="2"/>
    <n v="74"/>
    <n v="36"/>
    <n v="45424"/>
    <n v="0.8"/>
    <n v="1.6"/>
    <n v="2.1"/>
  </r>
  <r>
    <x v="6"/>
    <x v="1"/>
    <x v="4"/>
    <n v="92950"/>
    <x v="0"/>
    <x v="2"/>
    <n v="4"/>
    <n v="3"/>
    <n v="39584"/>
    <n v="0.1"/>
    <n v="0.1"/>
    <n v="1.3"/>
  </r>
  <r>
    <x v="6"/>
    <x v="1"/>
    <x v="4"/>
    <s v="J0170"/>
    <x v="1"/>
    <x v="2"/>
    <n v="31"/>
    <n v="29"/>
    <n v="39584"/>
    <n v="0.7"/>
    <n v="0.8"/>
    <n v="1.1000000000000001"/>
  </r>
  <r>
    <x v="6"/>
    <x v="1"/>
    <x v="4"/>
    <s v="J1200"/>
    <x v="2"/>
    <x v="2"/>
    <n v="83"/>
    <n v="34"/>
    <n v="39584"/>
    <n v="0.9"/>
    <n v="2.1"/>
    <n v="2.4"/>
  </r>
  <r>
    <x v="7"/>
    <x v="0"/>
    <x v="1"/>
    <n v="92950"/>
    <x v="0"/>
    <x v="2"/>
    <n v="181"/>
    <n v="175"/>
    <s v="&amp;nbsp;"/>
    <s v="&amp;nbsp;"/>
    <s v="&amp;nbsp;"/>
    <n v="1"/>
  </r>
  <r>
    <x v="7"/>
    <x v="0"/>
    <x v="1"/>
    <s v="J0170"/>
    <x v="1"/>
    <x v="2"/>
    <n v="235"/>
    <n v="193"/>
    <s v="&amp;nbsp;"/>
    <s v="&amp;nbsp;"/>
    <s v="&amp;nbsp;"/>
    <n v="1.2"/>
  </r>
  <r>
    <x v="7"/>
    <x v="0"/>
    <x v="1"/>
    <s v="J1200"/>
    <x v="2"/>
    <x v="2"/>
    <n v="4518"/>
    <n v="1297"/>
    <s v="&amp;nbsp;"/>
    <s v="&amp;nbsp;"/>
    <s v="&amp;nbsp;"/>
    <n v="3.5"/>
  </r>
  <r>
    <x v="7"/>
    <x v="0"/>
    <x v="0"/>
    <n v="92950"/>
    <x v="0"/>
    <x v="2"/>
    <n v="380"/>
    <n v="357"/>
    <n v="355080"/>
    <n v="1"/>
    <n v="1.1000000000000001"/>
    <n v="1.1000000000000001"/>
  </r>
  <r>
    <x v="7"/>
    <x v="0"/>
    <x v="0"/>
    <s v="J0170"/>
    <x v="1"/>
    <x v="2"/>
    <n v="757"/>
    <n v="588"/>
    <n v="355080"/>
    <n v="1.7"/>
    <n v="2.1"/>
    <n v="1.3"/>
  </r>
  <r>
    <x v="7"/>
    <x v="0"/>
    <x v="0"/>
    <s v="J1200"/>
    <x v="2"/>
    <x v="2"/>
    <n v="10009"/>
    <n v="2676"/>
    <n v="355080"/>
    <n v="7.5"/>
    <n v="28.2"/>
    <n v="3.7"/>
  </r>
  <r>
    <x v="7"/>
    <x v="0"/>
    <x v="2"/>
    <n v="92950"/>
    <x v="0"/>
    <x v="2"/>
    <n v="469"/>
    <n v="447"/>
    <n v="390889"/>
    <n v="1.1000000000000001"/>
    <n v="1.2"/>
    <n v="1"/>
  </r>
  <r>
    <x v="7"/>
    <x v="0"/>
    <x v="2"/>
    <s v="J0170"/>
    <x v="1"/>
    <x v="2"/>
    <n v="2090"/>
    <n v="1533"/>
    <n v="390889"/>
    <n v="3.9"/>
    <n v="5.3"/>
    <n v="1.4"/>
  </r>
  <r>
    <x v="7"/>
    <x v="0"/>
    <x v="2"/>
    <s v="J1200"/>
    <x v="2"/>
    <x v="2"/>
    <n v="12723"/>
    <n v="3511"/>
    <n v="390889"/>
    <n v="9"/>
    <n v="32.5"/>
    <n v="3.6"/>
  </r>
  <r>
    <x v="7"/>
    <x v="0"/>
    <x v="4"/>
    <n v="92950"/>
    <x v="0"/>
    <x v="2"/>
    <n v="439"/>
    <n v="407"/>
    <n v="432837"/>
    <n v="0.9"/>
    <n v="1"/>
    <n v="1.1000000000000001"/>
  </r>
  <r>
    <x v="7"/>
    <x v="0"/>
    <x v="4"/>
    <s v="J0170"/>
    <x v="1"/>
    <x v="2"/>
    <n v="2268"/>
    <n v="1713"/>
    <n v="432837"/>
    <n v="4"/>
    <n v="5.2"/>
    <n v="1.3"/>
  </r>
  <r>
    <x v="7"/>
    <x v="0"/>
    <x v="4"/>
    <s v="J1200"/>
    <x v="2"/>
    <x v="2"/>
    <n v="12433"/>
    <n v="3524"/>
    <n v="432837"/>
    <n v="8.1"/>
    <n v="28.7"/>
    <n v="3.5"/>
  </r>
  <r>
    <x v="7"/>
    <x v="1"/>
    <x v="1"/>
    <n v="92950"/>
    <x v="0"/>
    <x v="2"/>
    <n v="285"/>
    <n v="271"/>
    <s v="&amp;nbsp;"/>
    <s v="&amp;nbsp;"/>
    <s v="&amp;nbsp;"/>
    <n v="1.1000000000000001"/>
  </r>
  <r>
    <x v="7"/>
    <x v="1"/>
    <x v="1"/>
    <s v="J0170"/>
    <x v="1"/>
    <x v="2"/>
    <n v="171"/>
    <n v="152"/>
    <s v="&amp;nbsp;"/>
    <s v="&amp;nbsp;"/>
    <s v="&amp;nbsp;"/>
    <n v="1.1000000000000001"/>
  </r>
  <r>
    <x v="7"/>
    <x v="1"/>
    <x v="1"/>
    <s v="J1200"/>
    <x v="2"/>
    <x v="2"/>
    <n v="3872"/>
    <n v="1024"/>
    <s v="&amp;nbsp;"/>
    <s v="&amp;nbsp;"/>
    <s v="&amp;nbsp;"/>
    <n v="3.8"/>
  </r>
  <r>
    <x v="7"/>
    <x v="1"/>
    <x v="0"/>
    <n v="92950"/>
    <x v="0"/>
    <x v="2"/>
    <n v="706"/>
    <n v="661"/>
    <n v="304141"/>
    <n v="2.2000000000000002"/>
    <n v="2.2999999999999998"/>
    <n v="1.1000000000000001"/>
  </r>
  <r>
    <x v="7"/>
    <x v="1"/>
    <x v="0"/>
    <s v="J0170"/>
    <x v="1"/>
    <x v="2"/>
    <n v="715"/>
    <n v="603"/>
    <n v="304141"/>
    <n v="2"/>
    <n v="2.4"/>
    <n v="1.2"/>
  </r>
  <r>
    <x v="7"/>
    <x v="1"/>
    <x v="0"/>
    <s v="J1200"/>
    <x v="2"/>
    <x v="2"/>
    <n v="8577"/>
    <n v="2156"/>
    <n v="304141"/>
    <n v="7.1"/>
    <n v="28.2"/>
    <n v="4"/>
  </r>
  <r>
    <x v="7"/>
    <x v="1"/>
    <x v="2"/>
    <n v="92950"/>
    <x v="0"/>
    <x v="2"/>
    <n v="759"/>
    <n v="722"/>
    <n v="331689"/>
    <n v="2.2000000000000002"/>
    <n v="2.2999999999999998"/>
    <n v="1.1000000000000001"/>
  </r>
  <r>
    <x v="7"/>
    <x v="1"/>
    <x v="2"/>
    <s v="J0170"/>
    <x v="1"/>
    <x v="2"/>
    <n v="1624"/>
    <n v="1283"/>
    <n v="331689"/>
    <n v="3.9"/>
    <n v="4.9000000000000004"/>
    <n v="1.3"/>
  </r>
  <r>
    <x v="7"/>
    <x v="1"/>
    <x v="2"/>
    <s v="J1200"/>
    <x v="2"/>
    <x v="2"/>
    <n v="10426"/>
    <n v="2770"/>
    <n v="331689"/>
    <n v="8.4"/>
    <n v="31.4"/>
    <n v="3.8"/>
  </r>
  <r>
    <x v="7"/>
    <x v="1"/>
    <x v="4"/>
    <n v="92950"/>
    <x v="0"/>
    <x v="2"/>
    <n v="659"/>
    <n v="619"/>
    <n v="363414"/>
    <n v="1.7"/>
    <n v="1.8"/>
    <n v="1.1000000000000001"/>
  </r>
  <r>
    <x v="7"/>
    <x v="1"/>
    <x v="4"/>
    <s v="J0170"/>
    <x v="1"/>
    <x v="2"/>
    <n v="1601"/>
    <n v="1275"/>
    <n v="363414"/>
    <n v="3.5"/>
    <n v="4.4000000000000004"/>
    <n v="1.3"/>
  </r>
  <r>
    <x v="7"/>
    <x v="1"/>
    <x v="4"/>
    <s v="J1200"/>
    <x v="2"/>
    <x v="2"/>
    <n v="9614"/>
    <n v="2868"/>
    <n v="363414"/>
    <n v="7.9"/>
    <n v="26.5"/>
    <n v="3.4"/>
  </r>
  <r>
    <x v="8"/>
    <x v="0"/>
    <x v="1"/>
    <n v="92950"/>
    <x v="0"/>
    <x v="2"/>
    <n v="351"/>
    <n v="334"/>
    <s v="&amp;nbsp;"/>
    <s v="&amp;nbsp;"/>
    <s v="&amp;nbsp;"/>
    <n v="1.1000000000000001"/>
  </r>
  <r>
    <x v="8"/>
    <x v="0"/>
    <x v="1"/>
    <s v="J0170"/>
    <x v="1"/>
    <x v="2"/>
    <n v="150"/>
    <n v="119"/>
    <s v="&amp;nbsp;"/>
    <s v="&amp;nbsp;"/>
    <s v="&amp;nbsp;"/>
    <n v="1.3"/>
  </r>
  <r>
    <x v="8"/>
    <x v="0"/>
    <x v="1"/>
    <s v="J1200"/>
    <x v="2"/>
    <x v="2"/>
    <n v="2348"/>
    <n v="719"/>
    <s v="&amp;nbsp;"/>
    <s v="&amp;nbsp;"/>
    <s v="&amp;nbsp;"/>
    <n v="3.3"/>
  </r>
  <r>
    <x v="8"/>
    <x v="0"/>
    <x v="0"/>
    <n v="92950"/>
    <x v="0"/>
    <x v="2"/>
    <n v="705"/>
    <n v="658"/>
    <n v="270032"/>
    <n v="2.4"/>
    <n v="2.6"/>
    <n v="1.1000000000000001"/>
  </r>
  <r>
    <x v="8"/>
    <x v="0"/>
    <x v="0"/>
    <s v="J0170"/>
    <x v="1"/>
    <x v="2"/>
    <n v="573"/>
    <n v="443"/>
    <n v="270032"/>
    <n v="1.6"/>
    <n v="2.1"/>
    <n v="1.3"/>
  </r>
  <r>
    <x v="8"/>
    <x v="0"/>
    <x v="0"/>
    <s v="J1200"/>
    <x v="2"/>
    <x v="2"/>
    <n v="5433"/>
    <n v="1516"/>
    <n v="270032"/>
    <n v="5.6"/>
    <n v="20.100000000000001"/>
    <n v="3.6"/>
  </r>
  <r>
    <x v="8"/>
    <x v="0"/>
    <x v="2"/>
    <n v="92950"/>
    <x v="0"/>
    <x v="2"/>
    <n v="752"/>
    <n v="711"/>
    <n v="297995"/>
    <n v="2.4"/>
    <n v="2.5"/>
    <n v="1.1000000000000001"/>
  </r>
  <r>
    <x v="8"/>
    <x v="0"/>
    <x v="2"/>
    <s v="J0170"/>
    <x v="1"/>
    <x v="2"/>
    <n v="1509"/>
    <n v="1142"/>
    <n v="297995"/>
    <n v="3.8"/>
    <n v="5.0999999999999996"/>
    <n v="1.3"/>
  </r>
  <r>
    <x v="8"/>
    <x v="0"/>
    <x v="2"/>
    <s v="J1200"/>
    <x v="2"/>
    <x v="2"/>
    <n v="7048"/>
    <n v="1938"/>
    <n v="297995"/>
    <n v="6.5"/>
    <n v="23.7"/>
    <n v="3.6"/>
  </r>
  <r>
    <x v="8"/>
    <x v="0"/>
    <x v="4"/>
    <n v="92950"/>
    <x v="0"/>
    <x v="2"/>
    <n v="640"/>
    <n v="619"/>
    <n v="331711"/>
    <n v="1.9"/>
    <n v="1.9"/>
    <n v="1"/>
  </r>
  <r>
    <x v="8"/>
    <x v="0"/>
    <x v="4"/>
    <s v="J0170"/>
    <x v="1"/>
    <x v="2"/>
    <n v="1658"/>
    <n v="1231"/>
    <n v="331711"/>
    <n v="3.7"/>
    <n v="5"/>
    <n v="1.3"/>
  </r>
  <r>
    <x v="8"/>
    <x v="0"/>
    <x v="4"/>
    <s v="J1200"/>
    <x v="2"/>
    <x v="2"/>
    <n v="7123"/>
    <n v="2047"/>
    <n v="331711"/>
    <n v="6.2"/>
    <n v="21.5"/>
    <n v="3.5"/>
  </r>
  <r>
    <x v="8"/>
    <x v="1"/>
    <x v="1"/>
    <n v="92950"/>
    <x v="0"/>
    <x v="2"/>
    <n v="381"/>
    <n v="370"/>
    <s v="&amp;nbsp;"/>
    <s v="&amp;nbsp;"/>
    <s v="&amp;nbsp;"/>
    <n v="1"/>
  </r>
  <r>
    <x v="8"/>
    <x v="1"/>
    <x v="1"/>
    <s v="J0170"/>
    <x v="1"/>
    <x v="2"/>
    <n v="130"/>
    <n v="113"/>
    <s v="&amp;nbsp;"/>
    <s v="&amp;nbsp;"/>
    <s v="&amp;nbsp;"/>
    <n v="1.2"/>
  </r>
  <r>
    <x v="8"/>
    <x v="1"/>
    <x v="1"/>
    <s v="J1200"/>
    <x v="2"/>
    <x v="2"/>
    <n v="2308"/>
    <n v="620"/>
    <s v="&amp;nbsp;"/>
    <s v="&amp;nbsp;"/>
    <s v="&amp;nbsp;"/>
    <n v="3.7"/>
  </r>
  <r>
    <x v="8"/>
    <x v="1"/>
    <x v="0"/>
    <n v="92950"/>
    <x v="0"/>
    <x v="2"/>
    <n v="886"/>
    <n v="833"/>
    <n v="184194"/>
    <n v="4.5"/>
    <n v="4.8"/>
    <n v="1.1000000000000001"/>
  </r>
  <r>
    <x v="8"/>
    <x v="1"/>
    <x v="0"/>
    <s v="J0170"/>
    <x v="1"/>
    <x v="2"/>
    <n v="423"/>
    <n v="342"/>
    <n v="184194"/>
    <n v="1.9"/>
    <n v="2.2999999999999998"/>
    <n v="1.2"/>
  </r>
  <r>
    <x v="8"/>
    <x v="1"/>
    <x v="0"/>
    <s v="J1200"/>
    <x v="2"/>
    <x v="2"/>
    <n v="4962"/>
    <n v="1279"/>
    <n v="184194"/>
    <n v="6.9"/>
    <n v="26.9"/>
    <n v="3.9"/>
  </r>
  <r>
    <x v="8"/>
    <x v="1"/>
    <x v="2"/>
    <n v="92950"/>
    <x v="0"/>
    <x v="2"/>
    <n v="868"/>
    <n v="834"/>
    <n v="203096"/>
    <n v="4.0999999999999996"/>
    <n v="4.3"/>
    <n v="1"/>
  </r>
  <r>
    <x v="8"/>
    <x v="1"/>
    <x v="2"/>
    <s v="J0170"/>
    <x v="1"/>
    <x v="2"/>
    <n v="1154"/>
    <n v="881"/>
    <n v="203096"/>
    <n v="4.3"/>
    <n v="5.7"/>
    <n v="1.3"/>
  </r>
  <r>
    <x v="8"/>
    <x v="1"/>
    <x v="2"/>
    <s v="J1200"/>
    <x v="2"/>
    <x v="2"/>
    <n v="6327"/>
    <n v="1687"/>
    <n v="203096"/>
    <n v="8.3000000000000007"/>
    <n v="31.2"/>
    <n v="3.8"/>
  </r>
  <r>
    <x v="8"/>
    <x v="1"/>
    <x v="4"/>
    <n v="92950"/>
    <x v="0"/>
    <x v="2"/>
    <n v="809"/>
    <n v="766"/>
    <n v="225899"/>
    <n v="3.4"/>
    <n v="3.6"/>
    <n v="1.1000000000000001"/>
  </r>
  <r>
    <x v="8"/>
    <x v="1"/>
    <x v="4"/>
    <s v="J0170"/>
    <x v="1"/>
    <x v="2"/>
    <n v="1244"/>
    <n v="936"/>
    <n v="225899"/>
    <n v="4.0999999999999996"/>
    <n v="5.5"/>
    <n v="1.3"/>
  </r>
  <r>
    <x v="8"/>
    <x v="1"/>
    <x v="4"/>
    <s v="J1200"/>
    <x v="2"/>
    <x v="2"/>
    <n v="6185"/>
    <n v="1743"/>
    <n v="225899"/>
    <n v="7.7"/>
    <n v="27.4"/>
    <n v="3.5"/>
  </r>
  <r>
    <x v="0"/>
    <x v="1"/>
    <x v="2"/>
    <s v="J1200"/>
    <x v="2"/>
    <x v="2"/>
    <n v="1"/>
    <n v="1"/>
    <n v="5399"/>
    <n v="0.2"/>
    <n v="0.2"/>
    <n v="1"/>
  </r>
  <r>
    <x v="1"/>
    <x v="0"/>
    <x v="2"/>
    <s v="J1200"/>
    <x v="2"/>
    <x v="2"/>
    <n v="12"/>
    <n v="12"/>
    <n v="13280"/>
    <n v="0.9"/>
    <n v="0.9"/>
    <n v="1"/>
  </r>
  <r>
    <x v="1"/>
    <x v="1"/>
    <x v="0"/>
    <s v="J1200"/>
    <x v="2"/>
    <x v="2"/>
    <n v="30"/>
    <n v="7"/>
    <n v="13779"/>
    <n v="0.5"/>
    <n v="2.2000000000000002"/>
    <n v="4.3"/>
  </r>
  <r>
    <x v="2"/>
    <x v="1"/>
    <x v="2"/>
    <s v="J1200"/>
    <x v="2"/>
    <x v="2"/>
    <n v="15"/>
    <n v="5"/>
    <n v="8457"/>
    <n v="0.6"/>
    <n v="1.8"/>
    <n v="3"/>
  </r>
  <r>
    <x v="3"/>
    <x v="0"/>
    <x v="3"/>
    <s v="J0170"/>
    <x v="1"/>
    <x v="2"/>
    <n v="18"/>
    <n v="17"/>
    <n v="74779"/>
    <n v="0.2"/>
    <n v="0.2"/>
    <n v="1.1000000000000001"/>
  </r>
  <r>
    <x v="3"/>
    <x v="1"/>
    <x v="1"/>
    <s v="J0170"/>
    <x v="1"/>
    <x v="2"/>
    <n v="24"/>
    <n v="24"/>
    <n v="69224"/>
    <n v="0.3"/>
    <n v="0.3"/>
    <n v="1"/>
  </r>
  <r>
    <x v="3"/>
    <x v="1"/>
    <x v="0"/>
    <s v="J0170"/>
    <x v="1"/>
    <x v="2"/>
    <n v="32"/>
    <n v="31"/>
    <n v="67505"/>
    <n v="0.5"/>
    <n v="0.5"/>
    <n v="1"/>
  </r>
  <r>
    <x v="4"/>
    <x v="1"/>
    <x v="3"/>
    <s v="J0170"/>
    <x v="1"/>
    <x v="2"/>
    <n v="20"/>
    <n v="18"/>
    <n v="63303"/>
    <n v="0.3"/>
    <n v="0.3"/>
    <n v="1.1000000000000001"/>
  </r>
  <r>
    <x v="6"/>
    <x v="1"/>
    <x v="2"/>
    <s v="J1200"/>
    <x v="2"/>
    <x v="2"/>
    <n v="19"/>
    <n v="10"/>
    <n v="14690"/>
    <n v="0.7"/>
    <n v="1.3"/>
    <n v="1.9"/>
  </r>
  <r>
    <x v="7"/>
    <x v="0"/>
    <x v="3"/>
    <s v="J1200"/>
    <x v="2"/>
    <x v="2"/>
    <n v="22"/>
    <n v="17"/>
    <n v="18981"/>
    <n v="0.9"/>
    <n v="1.2"/>
    <n v="1.3"/>
  </r>
  <r>
    <x v="7"/>
    <x v="0"/>
    <x v="2"/>
    <s v="J0170"/>
    <x v="1"/>
    <x v="2"/>
    <n v="21"/>
    <n v="20"/>
    <n v="20559"/>
    <n v="1"/>
    <n v="1"/>
    <n v="1.1000000000000001"/>
  </r>
  <r>
    <x v="7"/>
    <x v="0"/>
    <x v="2"/>
    <s v="J1200"/>
    <x v="2"/>
    <x v="2"/>
    <n v="327"/>
    <n v="100"/>
    <n v="20559"/>
    <n v="4.9000000000000004"/>
    <n v="15.9"/>
    <n v="3.3"/>
  </r>
  <r>
    <x v="7"/>
    <x v="1"/>
    <x v="1"/>
    <s v="J1200"/>
    <x v="2"/>
    <x v="2"/>
    <n v="119"/>
    <n v="52"/>
    <n v="16087"/>
    <n v="3.2"/>
    <n v="7.4"/>
    <n v="2.2999999999999998"/>
  </r>
  <r>
    <x v="7"/>
    <x v="1"/>
    <x v="0"/>
    <s v="J1200"/>
    <x v="2"/>
    <x v="2"/>
    <n v="216"/>
    <n v="67"/>
    <n v="16154"/>
    <n v="4.0999999999999996"/>
    <n v="13.4"/>
    <n v="3.2"/>
  </r>
  <r>
    <x v="8"/>
    <x v="1"/>
    <x v="3"/>
    <s v="J0170"/>
    <x v="1"/>
    <x v="2"/>
    <n v="1"/>
    <n v="1"/>
    <n v="10290"/>
    <n v="0.1"/>
    <n v="0.1"/>
    <n v="1"/>
  </r>
  <r>
    <x v="8"/>
    <x v="1"/>
    <x v="2"/>
    <s v="J0170"/>
    <x v="1"/>
    <x v="2"/>
    <n v="15"/>
    <n v="15"/>
    <n v="11667"/>
    <n v="1.3"/>
    <n v="1.3"/>
    <n v="1"/>
  </r>
  <r>
    <x v="0"/>
    <x v="1"/>
    <x v="3"/>
    <s v="J1200"/>
    <x v="2"/>
    <x v="2"/>
    <n v="1"/>
    <n v="1"/>
    <n v="5238"/>
    <n v="0.2"/>
    <n v="0.2"/>
    <n v="1"/>
  </r>
  <r>
    <x v="0"/>
    <x v="1"/>
    <x v="2"/>
    <s v="J0170"/>
    <x v="1"/>
    <x v="2"/>
    <n v="2"/>
    <n v="2"/>
    <n v="5399"/>
    <n v="0.4"/>
    <n v="0.4"/>
    <n v="1"/>
  </r>
  <r>
    <x v="5"/>
    <x v="0"/>
    <x v="2"/>
    <s v="J1200"/>
    <x v="2"/>
    <x v="2"/>
    <n v="83"/>
    <n v="7"/>
    <n v="15081"/>
    <n v="0.5"/>
    <n v="5.5"/>
    <n v="11.9"/>
  </r>
  <r>
    <x v="2"/>
    <x v="0"/>
    <x v="1"/>
    <s v="J0170"/>
    <x v="1"/>
    <x v="2"/>
    <n v="3"/>
    <n v="3"/>
    <n v="8720"/>
    <n v="0.3"/>
    <n v="0.3"/>
    <n v="1"/>
  </r>
  <r>
    <x v="3"/>
    <x v="0"/>
    <x v="3"/>
    <s v="J1200"/>
    <x v="2"/>
    <x v="2"/>
    <n v="119"/>
    <n v="74"/>
    <n v="74779"/>
    <n v="1"/>
    <n v="1.6"/>
    <n v="1.6"/>
  </r>
  <r>
    <x v="3"/>
    <x v="0"/>
    <x v="2"/>
    <s v="J0170"/>
    <x v="1"/>
    <x v="2"/>
    <n v="76"/>
    <n v="69"/>
    <n v="76692"/>
    <n v="0.9"/>
    <n v="1"/>
    <n v="1.1000000000000001"/>
  </r>
  <r>
    <x v="3"/>
    <x v="0"/>
    <x v="2"/>
    <s v="J1200"/>
    <x v="2"/>
    <x v="2"/>
    <n v="327"/>
    <n v="163"/>
    <n v="76692"/>
    <n v="2.1"/>
    <n v="4.3"/>
    <n v="2"/>
  </r>
  <r>
    <x v="3"/>
    <x v="1"/>
    <x v="1"/>
    <s v="J1200"/>
    <x v="2"/>
    <x v="2"/>
    <n v="59"/>
    <n v="34"/>
    <n v="69224"/>
    <n v="0.5"/>
    <n v="0.9"/>
    <n v="1.7"/>
  </r>
  <r>
    <x v="3"/>
    <x v="1"/>
    <x v="0"/>
    <s v="J1200"/>
    <x v="2"/>
    <x v="2"/>
    <n v="114"/>
    <n v="50"/>
    <n v="67505"/>
    <n v="0.7"/>
    <n v="1.7"/>
    <n v="2.2999999999999998"/>
  </r>
  <r>
    <x v="4"/>
    <x v="0"/>
    <x v="2"/>
    <s v="J1200"/>
    <x v="2"/>
    <x v="2"/>
    <n v="1031"/>
    <n v="279"/>
    <n v="77976"/>
    <n v="3.6"/>
    <n v="13.2"/>
    <n v="3.7"/>
  </r>
  <r>
    <x v="4"/>
    <x v="1"/>
    <x v="0"/>
    <s v="J1200"/>
    <x v="2"/>
    <x v="2"/>
    <n v="397"/>
    <n v="111"/>
    <n v="67542"/>
    <n v="1.6"/>
    <n v="5.9"/>
    <n v="3.6"/>
  </r>
  <r>
    <x v="6"/>
    <x v="0"/>
    <x v="3"/>
    <s v="J0170"/>
    <x v="1"/>
    <x v="2"/>
    <n v="1"/>
    <n v="1"/>
    <n v="13558"/>
    <n v="0.1"/>
    <n v="0.1"/>
    <n v="1"/>
  </r>
  <r>
    <x v="7"/>
    <x v="0"/>
    <x v="0"/>
    <n v="92950"/>
    <x v="0"/>
    <x v="2"/>
    <n v="1"/>
    <n v="1"/>
    <n v="19707"/>
    <n v="0.1"/>
    <n v="0.1"/>
    <n v="1"/>
  </r>
  <r>
    <x v="7"/>
    <x v="1"/>
    <x v="2"/>
    <s v="J1200"/>
    <x v="2"/>
    <x v="2"/>
    <n v="194"/>
    <n v="67"/>
    <n v="16904"/>
    <n v="4"/>
    <n v="11.5"/>
    <n v="2.9"/>
  </r>
  <r>
    <x v="8"/>
    <x v="1"/>
    <x v="3"/>
    <s v="J1200"/>
    <x v="2"/>
    <x v="2"/>
    <n v="3"/>
    <n v="3"/>
    <n v="10290"/>
    <n v="0.3"/>
    <n v="0.3"/>
    <n v="1"/>
  </r>
  <r>
    <x v="8"/>
    <x v="1"/>
    <x v="2"/>
    <s v="J1200"/>
    <x v="2"/>
    <x v="2"/>
    <n v="96"/>
    <n v="45"/>
    <n v="11667"/>
    <n v="3.9"/>
    <n v="8.1999999999999993"/>
    <n v="2.1"/>
  </r>
  <r>
    <x v="5"/>
    <x v="0"/>
    <x v="1"/>
    <s v="J1200"/>
    <x v="2"/>
    <x v="2"/>
    <n v="8"/>
    <n v="4"/>
    <n v="15393"/>
    <n v="0.3"/>
    <n v="0.5"/>
    <n v="2"/>
  </r>
  <r>
    <x v="5"/>
    <x v="0"/>
    <x v="0"/>
    <s v="J1200"/>
    <x v="2"/>
    <x v="2"/>
    <n v="12"/>
    <n v="7"/>
    <n v="15124"/>
    <n v="0.5"/>
    <n v="0.8"/>
    <n v="1.7"/>
  </r>
  <r>
    <x v="1"/>
    <x v="0"/>
    <x v="3"/>
    <s v="J0170"/>
    <x v="1"/>
    <x v="2"/>
    <n v="6"/>
    <n v="6"/>
    <n v="12875"/>
    <n v="0.5"/>
    <n v="0.5"/>
    <n v="1"/>
  </r>
  <r>
    <x v="1"/>
    <x v="1"/>
    <x v="1"/>
    <s v="J0170"/>
    <x v="1"/>
    <x v="2"/>
    <n v="4"/>
    <n v="4"/>
    <n v="13850"/>
    <n v="0.3"/>
    <n v="0.3"/>
    <n v="1"/>
  </r>
  <r>
    <x v="2"/>
    <x v="1"/>
    <x v="3"/>
    <s v="J0170"/>
    <x v="1"/>
    <x v="2"/>
    <n v="1"/>
    <n v="1"/>
    <n v="7693"/>
    <n v="0.1"/>
    <n v="0.1"/>
    <n v="1"/>
  </r>
  <r>
    <x v="9"/>
    <x v="1"/>
    <x v="2"/>
    <s v="J1200"/>
    <x v="2"/>
    <x v="2"/>
    <n v="7"/>
    <n v="3"/>
    <n v="8459"/>
    <n v="0.4"/>
    <n v="0.8"/>
    <n v="2.2999999999999998"/>
  </r>
  <r>
    <x v="3"/>
    <x v="0"/>
    <x v="1"/>
    <s v="J1200"/>
    <x v="2"/>
    <x v="2"/>
    <n v="231"/>
    <n v="108"/>
    <n v="78670"/>
    <n v="1.4"/>
    <n v="2.9"/>
    <n v="2.1"/>
  </r>
  <r>
    <x v="3"/>
    <x v="0"/>
    <x v="0"/>
    <s v="J0170"/>
    <x v="1"/>
    <x v="2"/>
    <n v="56"/>
    <n v="51"/>
    <n v="76708"/>
    <n v="0.7"/>
    <n v="0.7"/>
    <n v="1.1000000000000001"/>
  </r>
  <r>
    <x v="4"/>
    <x v="1"/>
    <x v="2"/>
    <s v="J1200"/>
    <x v="2"/>
    <x v="2"/>
    <n v="266"/>
    <n v="94"/>
    <n v="68389"/>
    <n v="1.4"/>
    <n v="3.9"/>
    <n v="2.8"/>
  </r>
  <r>
    <x v="6"/>
    <x v="1"/>
    <x v="3"/>
    <s v="J0170"/>
    <x v="1"/>
    <x v="2"/>
    <n v="2"/>
    <n v="2"/>
    <n v="14082"/>
    <n v="0.1"/>
    <n v="0.1"/>
    <n v="1"/>
  </r>
  <r>
    <x v="7"/>
    <x v="0"/>
    <x v="0"/>
    <s v="J1200"/>
    <x v="2"/>
    <x v="2"/>
    <n v="393"/>
    <n v="113"/>
    <n v="19707"/>
    <n v="5.7"/>
    <n v="19.899999999999999"/>
    <n v="3.5"/>
  </r>
  <r>
    <x v="7"/>
    <x v="1"/>
    <x v="0"/>
    <n v="92950"/>
    <x v="0"/>
    <x v="2"/>
    <n v="1"/>
    <n v="1"/>
    <n v="16154"/>
    <n v="0.1"/>
    <n v="0.1"/>
    <n v="1"/>
  </r>
  <r>
    <x v="8"/>
    <x v="0"/>
    <x v="3"/>
    <s v="J1200"/>
    <x v="2"/>
    <x v="2"/>
    <n v="4"/>
    <n v="4"/>
    <n v="15548"/>
    <n v="0.3"/>
    <n v="0.3"/>
    <n v="1"/>
  </r>
  <r>
    <x v="8"/>
    <x v="0"/>
    <x v="2"/>
    <s v="J0170"/>
    <x v="1"/>
    <x v="2"/>
    <n v="18"/>
    <n v="17"/>
    <n v="16954"/>
    <n v="1"/>
    <n v="1.1000000000000001"/>
    <n v="1.1000000000000001"/>
  </r>
  <r>
    <x v="8"/>
    <x v="1"/>
    <x v="1"/>
    <s v="J1200"/>
    <x v="2"/>
    <x v="2"/>
    <n v="130"/>
    <n v="49"/>
    <n v="10768"/>
    <n v="4.5999999999999996"/>
    <n v="12.1"/>
    <n v="2.7"/>
  </r>
  <r>
    <x v="8"/>
    <x v="1"/>
    <x v="0"/>
    <s v="J0170"/>
    <x v="1"/>
    <x v="2"/>
    <n v="14"/>
    <n v="10"/>
    <n v="11207"/>
    <n v="0.9"/>
    <n v="1.2"/>
    <n v="1.4"/>
  </r>
  <r>
    <x v="8"/>
    <x v="1"/>
    <x v="0"/>
    <s v="J1200"/>
    <x v="2"/>
    <x v="2"/>
    <n v="163"/>
    <n v="53"/>
    <n v="11207"/>
    <n v="4.7"/>
    <n v="14.5"/>
    <n v="3.1"/>
  </r>
  <r>
    <x v="5"/>
    <x v="0"/>
    <x v="1"/>
    <s v="J0170"/>
    <x v="1"/>
    <x v="2"/>
    <n v="3"/>
    <n v="2"/>
    <n v="15393"/>
    <n v="0.1"/>
    <n v="0.2"/>
    <n v="1.5"/>
  </r>
  <r>
    <x v="5"/>
    <x v="0"/>
    <x v="0"/>
    <s v="J0170"/>
    <x v="1"/>
    <x v="2"/>
    <n v="7"/>
    <n v="6"/>
    <n v="15124"/>
    <n v="0.4"/>
    <n v="0.5"/>
    <n v="1.2"/>
  </r>
  <r>
    <x v="1"/>
    <x v="0"/>
    <x v="3"/>
    <s v="J1200"/>
    <x v="2"/>
    <x v="2"/>
    <n v="10"/>
    <n v="10"/>
    <n v="12875"/>
    <n v="0.8"/>
    <n v="0.8"/>
    <n v="1"/>
  </r>
  <r>
    <x v="1"/>
    <x v="0"/>
    <x v="2"/>
    <s v="J0170"/>
    <x v="1"/>
    <x v="2"/>
    <n v="3"/>
    <n v="3"/>
    <n v="13280"/>
    <n v="0.2"/>
    <n v="0.2"/>
    <n v="1"/>
  </r>
  <r>
    <x v="1"/>
    <x v="1"/>
    <x v="1"/>
    <s v="J1200"/>
    <x v="2"/>
    <x v="2"/>
    <n v="19"/>
    <n v="5"/>
    <n v="13850"/>
    <n v="0.4"/>
    <n v="1.4"/>
    <n v="3.8"/>
  </r>
  <r>
    <x v="1"/>
    <x v="1"/>
    <x v="0"/>
    <s v="J0170"/>
    <x v="1"/>
    <x v="2"/>
    <n v="4"/>
    <n v="4"/>
    <n v="13779"/>
    <n v="0.3"/>
    <n v="0.3"/>
    <n v="1"/>
  </r>
  <r>
    <x v="2"/>
    <x v="0"/>
    <x v="3"/>
    <s v="J1200"/>
    <x v="2"/>
    <x v="2"/>
    <n v="4"/>
    <n v="4"/>
    <n v="7977"/>
    <n v="0.5"/>
    <n v="0.5"/>
    <n v="1"/>
  </r>
  <r>
    <x v="2"/>
    <x v="0"/>
    <x v="2"/>
    <s v="J0170"/>
    <x v="1"/>
    <x v="2"/>
    <n v="7"/>
    <n v="5"/>
    <n v="8711"/>
    <n v="0.6"/>
    <n v="0.8"/>
    <n v="1.4"/>
  </r>
  <r>
    <x v="2"/>
    <x v="0"/>
    <x v="2"/>
    <s v="J1200"/>
    <x v="2"/>
    <x v="2"/>
    <n v="8"/>
    <n v="8"/>
    <n v="8711"/>
    <n v="0.9"/>
    <n v="0.9"/>
    <n v="1"/>
  </r>
  <r>
    <x v="2"/>
    <x v="1"/>
    <x v="1"/>
    <s v="J1200"/>
    <x v="2"/>
    <x v="2"/>
    <n v="5"/>
    <n v="3"/>
    <n v="8398"/>
    <n v="0.4"/>
    <n v="0.6"/>
    <n v="1.7"/>
  </r>
  <r>
    <x v="2"/>
    <x v="1"/>
    <x v="0"/>
    <s v="J1200"/>
    <x v="2"/>
    <x v="2"/>
    <n v="12"/>
    <n v="6"/>
    <n v="8263"/>
    <n v="0.7"/>
    <n v="1.5"/>
    <n v="2"/>
  </r>
  <r>
    <x v="9"/>
    <x v="1"/>
    <x v="3"/>
    <s v="J1200"/>
    <x v="2"/>
    <x v="2"/>
    <n v="1"/>
    <n v="1"/>
    <n v="8064"/>
    <n v="0.1"/>
    <n v="0.1"/>
    <n v="1"/>
  </r>
  <r>
    <x v="9"/>
    <x v="1"/>
    <x v="2"/>
    <s v="J0170"/>
    <x v="1"/>
    <x v="2"/>
    <n v="8"/>
    <n v="6"/>
    <n v="8459"/>
    <n v="0.7"/>
    <n v="0.9"/>
    <n v="1.3"/>
  </r>
  <r>
    <x v="3"/>
    <x v="0"/>
    <x v="1"/>
    <s v="J0170"/>
    <x v="1"/>
    <x v="2"/>
    <n v="44"/>
    <n v="41"/>
    <n v="78670"/>
    <n v="0.5"/>
    <n v="0.6"/>
    <n v="1.1000000000000001"/>
  </r>
  <r>
    <x v="4"/>
    <x v="0"/>
    <x v="1"/>
    <s v="J0170"/>
    <x v="1"/>
    <x v="2"/>
    <n v="37"/>
    <n v="35"/>
    <n v="76503"/>
    <n v="0.5"/>
    <n v="0.5"/>
    <n v="1.1000000000000001"/>
  </r>
  <r>
    <x v="4"/>
    <x v="0"/>
    <x v="0"/>
    <s v="J0170"/>
    <x v="1"/>
    <x v="2"/>
    <n v="60"/>
    <n v="56"/>
    <n v="76760"/>
    <n v="0.7"/>
    <n v="0.8"/>
    <n v="1.1000000000000001"/>
  </r>
  <r>
    <x v="6"/>
    <x v="1"/>
    <x v="3"/>
    <s v="J1200"/>
    <x v="2"/>
    <x v="2"/>
    <n v="3"/>
    <n v="3"/>
    <n v="14082"/>
    <n v="0.2"/>
    <n v="0.2"/>
    <n v="1"/>
  </r>
  <r>
    <x v="6"/>
    <x v="1"/>
    <x v="2"/>
    <s v="J0170"/>
    <x v="1"/>
    <x v="2"/>
    <n v="3"/>
    <n v="3"/>
    <n v="14690"/>
    <n v="0.2"/>
    <n v="0.2"/>
    <n v="1"/>
  </r>
  <r>
    <x v="7"/>
    <x v="0"/>
    <x v="3"/>
    <s v="J0170"/>
    <x v="1"/>
    <x v="2"/>
    <n v="2"/>
    <n v="2"/>
    <n v="18981"/>
    <n v="0.1"/>
    <n v="0.1"/>
    <n v="1"/>
  </r>
  <r>
    <x v="7"/>
    <x v="1"/>
    <x v="1"/>
    <s v="J0170"/>
    <x v="1"/>
    <x v="2"/>
    <n v="15"/>
    <n v="14"/>
    <n v="16087"/>
    <n v="0.9"/>
    <n v="0.9"/>
    <n v="1.1000000000000001"/>
  </r>
  <r>
    <x v="7"/>
    <x v="1"/>
    <x v="0"/>
    <s v="J0170"/>
    <x v="1"/>
    <x v="2"/>
    <n v="23"/>
    <n v="17"/>
    <n v="16154"/>
    <n v="1.1000000000000001"/>
    <n v="1.4"/>
    <n v="1.4"/>
  </r>
  <r>
    <x v="8"/>
    <x v="0"/>
    <x v="3"/>
    <s v="J0170"/>
    <x v="1"/>
    <x v="2"/>
    <n v="1"/>
    <n v="1"/>
    <n v="15548"/>
    <n v="0.1"/>
    <n v="0.1"/>
    <n v="1"/>
  </r>
  <r>
    <x v="8"/>
    <x v="1"/>
    <x v="1"/>
    <s v="J0170"/>
    <x v="1"/>
    <x v="2"/>
    <n v="4"/>
    <n v="4"/>
    <n v="10768"/>
    <n v="0.4"/>
    <n v="0.4"/>
    <n v="1"/>
  </r>
  <r>
    <x v="0"/>
    <x v="1"/>
    <x v="1"/>
    <s v="J1200"/>
    <x v="2"/>
    <x v="2"/>
    <n v="1"/>
    <n v="1"/>
    <n v="5637"/>
    <n v="0.2"/>
    <n v="0.2"/>
    <n v="1"/>
  </r>
  <r>
    <x v="5"/>
    <x v="0"/>
    <x v="3"/>
    <s v="J0170"/>
    <x v="1"/>
    <x v="2"/>
    <n v="4"/>
    <n v="4"/>
    <n v="15073"/>
    <n v="0.3"/>
    <n v="0.3"/>
    <n v="1"/>
  </r>
  <r>
    <x v="5"/>
    <x v="1"/>
    <x v="1"/>
    <s v="J0170"/>
    <x v="1"/>
    <x v="2"/>
    <n v="8"/>
    <n v="5"/>
    <n v="15941"/>
    <n v="0.3"/>
    <n v="0.5"/>
    <n v="1.6"/>
  </r>
  <r>
    <x v="1"/>
    <x v="0"/>
    <x v="1"/>
    <s v="J1200"/>
    <x v="2"/>
    <x v="2"/>
    <n v="16"/>
    <n v="6"/>
    <n v="13483"/>
    <n v="0.4"/>
    <n v="1.2"/>
    <n v="2.7"/>
  </r>
  <r>
    <x v="1"/>
    <x v="0"/>
    <x v="0"/>
    <s v="J1200"/>
    <x v="2"/>
    <x v="2"/>
    <n v="19"/>
    <n v="9"/>
    <n v="13298"/>
    <n v="0.7"/>
    <n v="1.4"/>
    <n v="2.1"/>
  </r>
  <r>
    <x v="2"/>
    <x v="0"/>
    <x v="0"/>
    <s v="J1200"/>
    <x v="2"/>
    <x v="2"/>
    <n v="6"/>
    <n v="5"/>
    <n v="8616"/>
    <n v="0.6"/>
    <n v="0.7"/>
    <n v="1.2"/>
  </r>
  <r>
    <x v="9"/>
    <x v="0"/>
    <x v="1"/>
    <s v="J0170"/>
    <x v="1"/>
    <x v="2"/>
    <n v="1"/>
    <n v="1"/>
    <n v="8042"/>
    <n v="0.1"/>
    <n v="0.1"/>
    <n v="1"/>
  </r>
  <r>
    <x v="9"/>
    <x v="0"/>
    <x v="0"/>
    <s v="J0170"/>
    <x v="1"/>
    <x v="2"/>
    <n v="1"/>
    <n v="1"/>
    <n v="8002"/>
    <n v="0.1"/>
    <n v="0.1"/>
    <n v="1"/>
  </r>
  <r>
    <x v="3"/>
    <x v="1"/>
    <x v="3"/>
    <s v="J1200"/>
    <x v="2"/>
    <x v="2"/>
    <n v="36"/>
    <n v="29"/>
    <n v="66802"/>
    <n v="0.4"/>
    <n v="0.5"/>
    <n v="1.2"/>
  </r>
  <r>
    <x v="3"/>
    <x v="1"/>
    <x v="2"/>
    <s v="J0170"/>
    <x v="1"/>
    <x v="2"/>
    <n v="32"/>
    <n v="26"/>
    <n v="66952"/>
    <n v="0.4"/>
    <n v="0.5"/>
    <n v="1.2"/>
  </r>
  <r>
    <x v="4"/>
    <x v="0"/>
    <x v="3"/>
    <s v="J0170"/>
    <x v="1"/>
    <x v="2"/>
    <n v="20"/>
    <n v="16"/>
    <n v="70791"/>
    <n v="0.2"/>
    <n v="0.3"/>
    <n v="1.3"/>
  </r>
  <r>
    <x v="6"/>
    <x v="0"/>
    <x v="2"/>
    <s v="J1200"/>
    <x v="2"/>
    <x v="2"/>
    <n v="13"/>
    <n v="2"/>
    <n v="14125"/>
    <n v="0.1"/>
    <n v="0.9"/>
    <n v="6.5"/>
  </r>
  <r>
    <x v="6"/>
    <x v="1"/>
    <x v="1"/>
    <s v="J1200"/>
    <x v="2"/>
    <x v="2"/>
    <n v="2"/>
    <n v="1"/>
    <n v="14656"/>
    <n v="0.1"/>
    <n v="0.1"/>
    <n v="2"/>
  </r>
  <r>
    <x v="6"/>
    <x v="1"/>
    <x v="0"/>
    <s v="J1200"/>
    <x v="2"/>
    <x v="2"/>
    <n v="1"/>
    <n v="1"/>
    <n v="14723"/>
    <n v="0.1"/>
    <n v="0.1"/>
    <n v="1"/>
  </r>
  <r>
    <x v="7"/>
    <x v="0"/>
    <x v="1"/>
    <s v="J0170"/>
    <x v="1"/>
    <x v="2"/>
    <n v="12"/>
    <n v="10"/>
    <n v="19384"/>
    <n v="0.5"/>
    <n v="0.6"/>
    <n v="1.2"/>
  </r>
  <r>
    <x v="7"/>
    <x v="0"/>
    <x v="1"/>
    <s v="J1200"/>
    <x v="2"/>
    <x v="2"/>
    <n v="266"/>
    <n v="87"/>
    <n v="19384"/>
    <n v="4.5"/>
    <n v="13.7"/>
    <n v="3.1"/>
  </r>
  <r>
    <x v="7"/>
    <x v="0"/>
    <x v="0"/>
    <s v="J0170"/>
    <x v="1"/>
    <x v="2"/>
    <n v="27"/>
    <n v="17"/>
    <n v="19707"/>
    <n v="0.9"/>
    <n v="1.4"/>
    <n v="1.6"/>
  </r>
  <r>
    <x v="8"/>
    <x v="0"/>
    <x v="1"/>
    <s v="J0170"/>
    <x v="1"/>
    <x v="2"/>
    <n v="17"/>
    <n v="17"/>
    <n v="16072"/>
    <n v="1.1000000000000001"/>
    <n v="1.1000000000000001"/>
    <n v="1"/>
  </r>
  <r>
    <x v="8"/>
    <x v="0"/>
    <x v="0"/>
    <s v="J0170"/>
    <x v="1"/>
    <x v="2"/>
    <n v="50"/>
    <n v="36"/>
    <n v="16473"/>
    <n v="2.2000000000000002"/>
    <n v="3"/>
    <n v="1.4"/>
  </r>
  <r>
    <x v="0"/>
    <x v="0"/>
    <x v="3"/>
    <s v="J1200"/>
    <x v="2"/>
    <x v="2"/>
    <n v="3"/>
    <n v="2"/>
    <n v="4861"/>
    <n v="0.4"/>
    <n v="0.6"/>
    <n v="1.5"/>
  </r>
  <r>
    <x v="0"/>
    <x v="0"/>
    <x v="2"/>
    <s v="J0170"/>
    <x v="1"/>
    <x v="2"/>
    <n v="6"/>
    <n v="5"/>
    <n v="5093"/>
    <n v="1"/>
    <n v="1.2"/>
    <n v="1.2"/>
  </r>
  <r>
    <x v="0"/>
    <x v="1"/>
    <x v="1"/>
    <s v="J0170"/>
    <x v="1"/>
    <x v="2"/>
    <n v="15"/>
    <n v="12"/>
    <n v="5637"/>
    <n v="2.1"/>
    <n v="2.7"/>
    <n v="1.3"/>
  </r>
  <r>
    <x v="0"/>
    <x v="1"/>
    <x v="0"/>
    <s v="J0170"/>
    <x v="1"/>
    <x v="2"/>
    <n v="10"/>
    <n v="9"/>
    <n v="5547"/>
    <n v="1.6"/>
    <n v="1.8"/>
    <n v="1.1000000000000001"/>
  </r>
  <r>
    <x v="5"/>
    <x v="0"/>
    <x v="3"/>
    <s v="J1200"/>
    <x v="2"/>
    <x v="2"/>
    <n v="2"/>
    <n v="2"/>
    <n v="15073"/>
    <n v="0.1"/>
    <n v="0.1"/>
    <n v="1"/>
  </r>
  <r>
    <x v="5"/>
    <x v="0"/>
    <x v="2"/>
    <s v="J0170"/>
    <x v="1"/>
    <x v="2"/>
    <n v="3"/>
    <n v="2"/>
    <n v="15081"/>
    <n v="0.1"/>
    <n v="0.2"/>
    <n v="1.5"/>
  </r>
  <r>
    <x v="5"/>
    <x v="1"/>
    <x v="1"/>
    <s v="J1200"/>
    <x v="2"/>
    <x v="2"/>
    <n v="5"/>
    <n v="4"/>
    <n v="15941"/>
    <n v="0.3"/>
    <n v="0.3"/>
    <n v="1.3"/>
  </r>
  <r>
    <x v="5"/>
    <x v="1"/>
    <x v="0"/>
    <s v="J0170"/>
    <x v="1"/>
    <x v="2"/>
    <n v="4"/>
    <n v="4"/>
    <n v="15688"/>
    <n v="0.3"/>
    <n v="0.3"/>
    <n v="1"/>
  </r>
  <r>
    <x v="5"/>
    <x v="1"/>
    <x v="0"/>
    <s v="J1200"/>
    <x v="2"/>
    <x v="2"/>
    <n v="26"/>
    <n v="15"/>
    <n v="15688"/>
    <n v="1"/>
    <n v="1.7"/>
    <n v="1.7"/>
  </r>
  <r>
    <x v="1"/>
    <x v="0"/>
    <x v="1"/>
    <s v="J0170"/>
    <x v="1"/>
    <x v="2"/>
    <n v="5"/>
    <n v="5"/>
    <n v="13483"/>
    <n v="0.4"/>
    <n v="0.4"/>
    <n v="1"/>
  </r>
  <r>
    <x v="1"/>
    <x v="0"/>
    <x v="0"/>
    <s v="J0170"/>
    <x v="1"/>
    <x v="2"/>
    <n v="2"/>
    <n v="2"/>
    <n v="13298"/>
    <n v="0.2"/>
    <n v="0.2"/>
    <n v="1"/>
  </r>
  <r>
    <x v="2"/>
    <x v="0"/>
    <x v="3"/>
    <s v="J0170"/>
    <x v="1"/>
    <x v="2"/>
    <n v="4"/>
    <n v="4"/>
    <n v="7977"/>
    <n v="0.5"/>
    <n v="0.5"/>
    <n v="1"/>
  </r>
  <r>
    <x v="2"/>
    <x v="1"/>
    <x v="1"/>
    <s v="J0170"/>
    <x v="1"/>
    <x v="2"/>
    <n v="1"/>
    <n v="1"/>
    <n v="8398"/>
    <n v="0.1"/>
    <n v="0.1"/>
    <n v="1"/>
  </r>
  <r>
    <x v="2"/>
    <x v="1"/>
    <x v="0"/>
    <s v="J0170"/>
    <x v="1"/>
    <x v="2"/>
    <n v="3"/>
    <n v="3"/>
    <n v="8263"/>
    <n v="0.4"/>
    <n v="0.4"/>
    <n v="1"/>
  </r>
  <r>
    <x v="9"/>
    <x v="0"/>
    <x v="1"/>
    <s v="J1200"/>
    <x v="2"/>
    <x v="2"/>
    <n v="1"/>
    <n v="1"/>
    <n v="8042"/>
    <n v="0.1"/>
    <n v="0.1"/>
    <n v="1"/>
  </r>
  <r>
    <x v="9"/>
    <x v="0"/>
    <x v="0"/>
    <s v="J1200"/>
    <x v="2"/>
    <x v="2"/>
    <n v="2"/>
    <n v="1"/>
    <n v="8002"/>
    <n v="0.1"/>
    <n v="0.2"/>
    <n v="2"/>
  </r>
  <r>
    <x v="3"/>
    <x v="1"/>
    <x v="2"/>
    <s v="J1200"/>
    <x v="2"/>
    <x v="2"/>
    <n v="114"/>
    <n v="46"/>
    <n v="66952"/>
    <n v="0.7"/>
    <n v="1.7"/>
    <n v="2.5"/>
  </r>
  <r>
    <x v="4"/>
    <x v="0"/>
    <x v="1"/>
    <s v="J1200"/>
    <x v="2"/>
    <x v="2"/>
    <n v="609"/>
    <n v="219"/>
    <n v="76503"/>
    <n v="2.9"/>
    <n v="8"/>
    <n v="2.8"/>
  </r>
  <r>
    <x v="4"/>
    <x v="0"/>
    <x v="0"/>
    <s v="J1200"/>
    <x v="2"/>
    <x v="2"/>
    <n v="1197"/>
    <n v="286"/>
    <n v="76760"/>
    <n v="3.7"/>
    <n v="15.6"/>
    <n v="4.2"/>
  </r>
  <r>
    <x v="6"/>
    <x v="0"/>
    <x v="3"/>
    <s v="J1200"/>
    <x v="2"/>
    <x v="2"/>
    <n v="1"/>
    <n v="1"/>
    <n v="13558"/>
    <n v="0.1"/>
    <n v="0.1"/>
    <n v="1"/>
  </r>
  <r>
    <x v="6"/>
    <x v="0"/>
    <x v="2"/>
    <s v="J0170"/>
    <x v="1"/>
    <x v="2"/>
    <n v="4"/>
    <n v="3"/>
    <n v="14125"/>
    <n v="0.2"/>
    <n v="0.3"/>
    <n v="1.3"/>
  </r>
  <r>
    <x v="6"/>
    <x v="1"/>
    <x v="1"/>
    <s v="J0170"/>
    <x v="1"/>
    <x v="2"/>
    <n v="1"/>
    <n v="1"/>
    <n v="14656"/>
    <n v="0.1"/>
    <n v="0.1"/>
    <n v="1"/>
  </r>
  <r>
    <x v="6"/>
    <x v="1"/>
    <x v="0"/>
    <s v="J0170"/>
    <x v="1"/>
    <x v="2"/>
    <n v="3"/>
    <n v="3"/>
    <n v="14723"/>
    <n v="0.2"/>
    <n v="0.2"/>
    <n v="1"/>
  </r>
  <r>
    <x v="8"/>
    <x v="0"/>
    <x v="1"/>
    <s v="J1200"/>
    <x v="2"/>
    <x v="2"/>
    <n v="137"/>
    <n v="50"/>
    <n v="16072"/>
    <n v="3.1"/>
    <n v="8.5"/>
    <n v="2.7"/>
  </r>
  <r>
    <x v="8"/>
    <x v="0"/>
    <x v="0"/>
    <s v="J1200"/>
    <x v="2"/>
    <x v="2"/>
    <n v="143"/>
    <n v="52"/>
    <n v="16473"/>
    <n v="3.2"/>
    <n v="8.6999999999999993"/>
    <n v="2.8"/>
  </r>
  <r>
    <x v="0"/>
    <x v="0"/>
    <x v="1"/>
    <s v="J0170"/>
    <x v="1"/>
    <x v="2"/>
    <n v="4"/>
    <n v="4"/>
    <n v="5226"/>
    <n v="0.8"/>
    <n v="0.8"/>
    <n v="1"/>
  </r>
  <r>
    <x v="0"/>
    <x v="0"/>
    <x v="0"/>
    <s v="J0170"/>
    <x v="1"/>
    <x v="2"/>
    <n v="4"/>
    <n v="3"/>
    <n v="5133"/>
    <n v="0.6"/>
    <n v="0.8"/>
    <n v="1.3"/>
  </r>
  <r>
    <x v="5"/>
    <x v="1"/>
    <x v="3"/>
    <s v="J1200"/>
    <x v="2"/>
    <x v="2"/>
    <n v="6"/>
    <n v="2"/>
    <n v="15616"/>
    <n v="0.1"/>
    <n v="0.4"/>
    <n v="3"/>
  </r>
  <r>
    <x v="5"/>
    <x v="1"/>
    <x v="2"/>
    <s v="J1200"/>
    <x v="2"/>
    <x v="2"/>
    <n v="30"/>
    <n v="14"/>
    <n v="15578"/>
    <n v="0.9"/>
    <n v="1.9"/>
    <n v="2.1"/>
  </r>
  <r>
    <x v="1"/>
    <x v="1"/>
    <x v="3"/>
    <s v="J0170"/>
    <x v="1"/>
    <x v="2"/>
    <n v="3"/>
    <n v="3"/>
    <n v="13401"/>
    <n v="0.2"/>
    <n v="0.2"/>
    <n v="1"/>
  </r>
  <r>
    <x v="2"/>
    <x v="1"/>
    <x v="3"/>
    <s v="J1200"/>
    <x v="2"/>
    <x v="2"/>
    <n v="4"/>
    <n v="4"/>
    <n v="7693"/>
    <n v="0.5"/>
    <n v="0.5"/>
    <n v="1"/>
  </r>
  <r>
    <x v="2"/>
    <x v="1"/>
    <x v="2"/>
    <s v="J0170"/>
    <x v="1"/>
    <x v="2"/>
    <n v="3"/>
    <n v="2"/>
    <n v="8457"/>
    <n v="0.2"/>
    <n v="0.4"/>
    <n v="1.5"/>
  </r>
  <r>
    <x v="9"/>
    <x v="0"/>
    <x v="2"/>
    <s v="J1200"/>
    <x v="2"/>
    <x v="2"/>
    <n v="18"/>
    <n v="4"/>
    <n v="7962"/>
    <n v="0.5"/>
    <n v="2.2999999999999998"/>
    <n v="4.5"/>
  </r>
  <r>
    <x v="9"/>
    <x v="1"/>
    <x v="0"/>
    <s v="J1200"/>
    <x v="2"/>
    <x v="2"/>
    <n v="9"/>
    <n v="4"/>
    <n v="8456"/>
    <n v="0.5"/>
    <n v="1.1000000000000001"/>
    <n v="2.2999999999999998"/>
  </r>
  <r>
    <x v="3"/>
    <x v="0"/>
    <x v="0"/>
    <s v="J1200"/>
    <x v="2"/>
    <x v="2"/>
    <n v="380"/>
    <n v="145"/>
    <n v="76708"/>
    <n v="1.9"/>
    <n v="5"/>
    <n v="2.6"/>
  </r>
  <r>
    <x v="4"/>
    <x v="1"/>
    <x v="3"/>
    <s v="J1200"/>
    <x v="2"/>
    <x v="2"/>
    <n v="31"/>
    <n v="28"/>
    <n v="63303"/>
    <n v="0.4"/>
    <n v="0.5"/>
    <n v="1.1000000000000001"/>
  </r>
  <r>
    <x v="4"/>
    <x v="1"/>
    <x v="2"/>
    <s v="J0170"/>
    <x v="1"/>
    <x v="2"/>
    <n v="56"/>
    <n v="50"/>
    <n v="68389"/>
    <n v="0.7"/>
    <n v="0.8"/>
    <n v="1.1000000000000001"/>
  </r>
  <r>
    <x v="6"/>
    <x v="0"/>
    <x v="0"/>
    <s v="J0170"/>
    <x v="1"/>
    <x v="2"/>
    <n v="1"/>
    <n v="1"/>
    <n v="14049"/>
    <n v="0.1"/>
    <n v="0.1"/>
    <n v="1"/>
  </r>
  <r>
    <x v="7"/>
    <x v="1"/>
    <x v="3"/>
    <s v="J0170"/>
    <x v="1"/>
    <x v="2"/>
    <n v="1"/>
    <n v="1"/>
    <n v="15676"/>
    <n v="0.1"/>
    <n v="0.1"/>
    <n v="1"/>
  </r>
  <r>
    <x v="8"/>
    <x v="0"/>
    <x v="2"/>
    <s v="J1200"/>
    <x v="2"/>
    <x v="2"/>
    <n v="159"/>
    <n v="58"/>
    <n v="16954"/>
    <n v="3.4"/>
    <n v="9.4"/>
    <n v="2.7"/>
  </r>
  <r>
    <x v="0"/>
    <x v="1"/>
    <x v="3"/>
    <s v="J0170"/>
    <x v="1"/>
    <x v="2"/>
    <n v="3"/>
    <n v="3"/>
    <n v="5238"/>
    <n v="0.6"/>
    <n v="0.6"/>
    <n v="1"/>
  </r>
  <r>
    <x v="5"/>
    <x v="1"/>
    <x v="3"/>
    <s v="J0170"/>
    <x v="1"/>
    <x v="2"/>
    <n v="2"/>
    <n v="2"/>
    <n v="15616"/>
    <n v="0.1"/>
    <n v="0.1"/>
    <n v="1"/>
  </r>
  <r>
    <x v="5"/>
    <x v="1"/>
    <x v="2"/>
    <s v="J0170"/>
    <x v="1"/>
    <x v="2"/>
    <n v="7"/>
    <n v="5"/>
    <n v="15578"/>
    <n v="0.3"/>
    <n v="0.4"/>
    <n v="1.4"/>
  </r>
  <r>
    <x v="1"/>
    <x v="1"/>
    <x v="3"/>
    <s v="J1200"/>
    <x v="2"/>
    <x v="2"/>
    <n v="5"/>
    <n v="4"/>
    <n v="13401"/>
    <n v="0.3"/>
    <n v="0.4"/>
    <n v="1.3"/>
  </r>
  <r>
    <x v="1"/>
    <x v="1"/>
    <x v="2"/>
    <s v="J0170"/>
    <x v="1"/>
    <x v="2"/>
    <n v="6"/>
    <n v="5"/>
    <n v="13659"/>
    <n v="0.4"/>
    <n v="0.4"/>
    <n v="1.2"/>
  </r>
  <r>
    <x v="1"/>
    <x v="1"/>
    <x v="2"/>
    <s v="J1200"/>
    <x v="2"/>
    <x v="2"/>
    <n v="51"/>
    <n v="12"/>
    <n v="13659"/>
    <n v="0.9"/>
    <n v="3.7"/>
    <n v="4.3"/>
  </r>
  <r>
    <x v="2"/>
    <x v="0"/>
    <x v="1"/>
    <s v="J1200"/>
    <x v="2"/>
    <x v="2"/>
    <n v="9"/>
    <n v="5"/>
    <n v="8720"/>
    <n v="0.6"/>
    <n v="1"/>
    <n v="1.8"/>
  </r>
  <r>
    <x v="2"/>
    <x v="0"/>
    <x v="0"/>
    <s v="J0170"/>
    <x v="1"/>
    <x v="2"/>
    <n v="5"/>
    <n v="4"/>
    <n v="8616"/>
    <n v="0.5"/>
    <n v="0.6"/>
    <n v="1.3"/>
  </r>
  <r>
    <x v="9"/>
    <x v="0"/>
    <x v="3"/>
    <s v="J1200"/>
    <x v="2"/>
    <x v="2"/>
    <n v="2"/>
    <n v="2"/>
    <n v="7614"/>
    <n v="0.3"/>
    <n v="0.3"/>
    <n v="1"/>
  </r>
  <r>
    <x v="9"/>
    <x v="1"/>
    <x v="1"/>
    <s v="J1200"/>
    <x v="2"/>
    <x v="2"/>
    <n v="5"/>
    <n v="4"/>
    <n v="8487"/>
    <n v="0.5"/>
    <n v="0.6"/>
    <n v="1.3"/>
  </r>
  <r>
    <x v="9"/>
    <x v="1"/>
    <x v="0"/>
    <s v="J0170"/>
    <x v="1"/>
    <x v="2"/>
    <n v="3"/>
    <n v="3"/>
    <n v="8456"/>
    <n v="0.4"/>
    <n v="0.4"/>
    <n v="1"/>
  </r>
  <r>
    <x v="3"/>
    <x v="1"/>
    <x v="3"/>
    <s v="J0170"/>
    <x v="1"/>
    <x v="2"/>
    <n v="16"/>
    <n v="15"/>
    <n v="66802"/>
    <n v="0.2"/>
    <n v="0.2"/>
    <n v="1.1000000000000001"/>
  </r>
  <r>
    <x v="3"/>
    <x v="1"/>
    <x v="1"/>
    <n v="92950"/>
    <x v="0"/>
    <x v="2"/>
    <n v="1"/>
    <n v="1"/>
    <n v="69224"/>
    <n v="0"/>
    <n v="0"/>
    <n v="1"/>
  </r>
  <r>
    <x v="4"/>
    <x v="0"/>
    <x v="3"/>
    <s v="J1200"/>
    <x v="2"/>
    <x v="2"/>
    <n v="109"/>
    <n v="69"/>
    <n v="70791"/>
    <n v="1"/>
    <n v="1.5"/>
    <n v="1.6"/>
  </r>
  <r>
    <x v="4"/>
    <x v="0"/>
    <x v="2"/>
    <s v="J0170"/>
    <x v="1"/>
    <x v="2"/>
    <n v="80"/>
    <n v="70"/>
    <n v="77976"/>
    <n v="0.9"/>
    <n v="1"/>
    <n v="1.1000000000000001"/>
  </r>
  <r>
    <x v="4"/>
    <x v="1"/>
    <x v="1"/>
    <s v="J0170"/>
    <x v="1"/>
    <x v="2"/>
    <n v="27"/>
    <n v="25"/>
    <n v="67441"/>
    <n v="0.4"/>
    <n v="0.4"/>
    <n v="1.1000000000000001"/>
  </r>
  <r>
    <x v="4"/>
    <x v="1"/>
    <x v="1"/>
    <s v="J1200"/>
    <x v="2"/>
    <x v="2"/>
    <n v="224"/>
    <n v="81"/>
    <n v="67441"/>
    <n v="1.2"/>
    <n v="3.3"/>
    <n v="2.8"/>
  </r>
  <r>
    <x v="4"/>
    <x v="1"/>
    <x v="0"/>
    <s v="J0170"/>
    <x v="1"/>
    <x v="2"/>
    <n v="37"/>
    <n v="35"/>
    <n v="67542"/>
    <n v="0.5"/>
    <n v="0.5"/>
    <n v="1.1000000000000001"/>
  </r>
  <r>
    <x v="6"/>
    <x v="0"/>
    <x v="1"/>
    <s v="J1200"/>
    <x v="2"/>
    <x v="2"/>
    <n v="12"/>
    <n v="1"/>
    <n v="14035"/>
    <n v="0.1"/>
    <n v="0.9"/>
    <n v="12"/>
  </r>
  <r>
    <x v="6"/>
    <x v="0"/>
    <x v="0"/>
    <s v="J1200"/>
    <x v="2"/>
    <x v="2"/>
    <n v="7"/>
    <n v="3"/>
    <n v="14049"/>
    <n v="0.2"/>
    <n v="0.5"/>
    <n v="2.2999999999999998"/>
  </r>
  <r>
    <x v="7"/>
    <x v="1"/>
    <x v="3"/>
    <s v="J1200"/>
    <x v="2"/>
    <x v="2"/>
    <n v="7"/>
    <n v="6"/>
    <n v="15676"/>
    <n v="0.4"/>
    <n v="0.4"/>
    <n v="1.2"/>
  </r>
  <r>
    <x v="7"/>
    <x v="1"/>
    <x v="2"/>
    <s v="J0170"/>
    <x v="1"/>
    <x v="2"/>
    <n v="25"/>
    <n v="23"/>
    <n v="16904"/>
    <n v="1.4"/>
    <n v="1.5"/>
    <n v="1.1000000000000001"/>
  </r>
  <r>
    <x v="5"/>
    <x v="0"/>
    <x v="1"/>
    <s v="J1200"/>
    <x v="2"/>
    <x v="2"/>
    <n v="4"/>
    <n v="3"/>
    <n v="15976"/>
    <n v="0.2"/>
    <n v="0.3"/>
    <n v="1.3"/>
  </r>
  <r>
    <x v="5"/>
    <x v="0"/>
    <x v="1"/>
    <s v="J0170"/>
    <x v="1"/>
    <x v="2"/>
    <n v="1"/>
    <n v="1"/>
    <n v="15976"/>
    <n v="0.1"/>
    <n v="0.1"/>
    <n v="1"/>
  </r>
  <r>
    <x v="5"/>
    <x v="0"/>
    <x v="0"/>
    <s v="J0170"/>
    <x v="1"/>
    <x v="2"/>
    <n v="8"/>
    <n v="7"/>
    <n v="15904"/>
    <n v="0.4"/>
    <n v="0.5"/>
    <n v="1.1000000000000001"/>
  </r>
  <r>
    <x v="5"/>
    <x v="0"/>
    <x v="0"/>
    <s v="J1200"/>
    <x v="2"/>
    <x v="2"/>
    <n v="8"/>
    <n v="5"/>
    <n v="15904"/>
    <n v="0.3"/>
    <n v="0.5"/>
    <n v="1.6"/>
  </r>
  <r>
    <x v="5"/>
    <x v="0"/>
    <x v="4"/>
    <s v="J1200"/>
    <x v="2"/>
    <x v="2"/>
    <n v="3"/>
    <n v="3"/>
    <n v="15695"/>
    <n v="0.2"/>
    <n v="0.2"/>
    <n v="1"/>
  </r>
  <r>
    <x v="5"/>
    <x v="0"/>
    <x v="4"/>
    <s v="J0170"/>
    <x v="1"/>
    <x v="2"/>
    <n v="3"/>
    <n v="3"/>
    <n v="15695"/>
    <n v="0.2"/>
    <n v="0.2"/>
    <n v="1"/>
  </r>
  <r>
    <x v="9"/>
    <x v="1"/>
    <x v="2"/>
    <s v="J1200"/>
    <x v="2"/>
    <x v="2"/>
    <n v="2"/>
    <n v="2"/>
    <n v="7714"/>
    <n v="0.3"/>
    <n v="0.3"/>
    <n v="1"/>
  </r>
  <r>
    <x v="9"/>
    <x v="1"/>
    <x v="2"/>
    <s v="J0170"/>
    <x v="1"/>
    <x v="2"/>
    <n v="3"/>
    <n v="3"/>
    <n v="7714"/>
    <n v="0.4"/>
    <n v="0.4"/>
    <n v="1"/>
  </r>
  <r>
    <x v="3"/>
    <x v="0"/>
    <x v="1"/>
    <s v="J0170"/>
    <x v="1"/>
    <x v="2"/>
    <n v="46"/>
    <n v="36"/>
    <n v="74508"/>
    <n v="0.5"/>
    <n v="0.6"/>
    <n v="1.3"/>
  </r>
  <r>
    <x v="3"/>
    <x v="0"/>
    <x v="1"/>
    <s v="J1200"/>
    <x v="2"/>
    <x v="2"/>
    <n v="229"/>
    <n v="114"/>
    <n v="74508"/>
    <n v="1.5"/>
    <n v="3.1"/>
    <n v="2"/>
  </r>
  <r>
    <x v="3"/>
    <x v="0"/>
    <x v="0"/>
    <s v="J0170"/>
    <x v="1"/>
    <x v="2"/>
    <n v="46"/>
    <n v="41"/>
    <n v="73015"/>
    <n v="0.6"/>
    <n v="0.6"/>
    <n v="1.1000000000000001"/>
  </r>
  <r>
    <x v="3"/>
    <x v="0"/>
    <x v="0"/>
    <s v="J1200"/>
    <x v="2"/>
    <x v="2"/>
    <n v="259"/>
    <n v="152"/>
    <n v="73015"/>
    <n v="2.1"/>
    <n v="3.5"/>
    <n v="1.7"/>
  </r>
  <r>
    <x v="4"/>
    <x v="0"/>
    <x v="4"/>
    <s v="J0170"/>
    <x v="1"/>
    <x v="2"/>
    <n v="23"/>
    <n v="22"/>
    <n v="76017"/>
    <n v="0.3"/>
    <n v="0.3"/>
    <n v="1"/>
  </r>
  <r>
    <x v="4"/>
    <x v="0"/>
    <x v="4"/>
    <s v="J1200"/>
    <x v="2"/>
    <x v="2"/>
    <n v="328"/>
    <n v="95"/>
    <n v="76017"/>
    <n v="1.2"/>
    <n v="4.3"/>
    <n v="3.5"/>
  </r>
  <r>
    <x v="4"/>
    <x v="1"/>
    <x v="3"/>
    <n v="92950"/>
    <x v="0"/>
    <x v="2"/>
    <n v="1"/>
    <n v="1"/>
    <n v="68160"/>
    <n v="0"/>
    <n v="0"/>
    <n v="1"/>
  </r>
  <r>
    <x v="4"/>
    <x v="1"/>
    <x v="3"/>
    <s v="J1200"/>
    <x v="2"/>
    <x v="2"/>
    <n v="206"/>
    <n v="148"/>
    <n v="68160"/>
    <n v="2.2000000000000002"/>
    <n v="3"/>
    <n v="1.4"/>
  </r>
  <r>
    <x v="4"/>
    <x v="1"/>
    <x v="3"/>
    <s v="J0170"/>
    <x v="1"/>
    <x v="2"/>
    <n v="29"/>
    <n v="23"/>
    <n v="68160"/>
    <n v="0.3"/>
    <n v="0.4"/>
    <n v="1.3"/>
  </r>
  <r>
    <x v="8"/>
    <x v="1"/>
    <x v="2"/>
    <s v="J0170"/>
    <x v="1"/>
    <x v="2"/>
    <n v="1"/>
    <n v="1"/>
    <n v="10115"/>
    <n v="0.1"/>
    <n v="0.1"/>
    <n v="1"/>
  </r>
  <r>
    <x v="8"/>
    <x v="1"/>
    <x v="2"/>
    <n v="92950"/>
    <x v="0"/>
    <x v="2"/>
    <n v="1"/>
    <n v="1"/>
    <n v="10115"/>
    <n v="0.1"/>
    <n v="0.1"/>
    <n v="1"/>
  </r>
  <r>
    <x v="8"/>
    <x v="1"/>
    <x v="2"/>
    <s v="J1200"/>
    <x v="2"/>
    <x v="2"/>
    <n v="145"/>
    <n v="42"/>
    <n v="10115"/>
    <n v="4.2"/>
    <n v="14.3"/>
    <n v="3.5"/>
  </r>
  <r>
    <x v="0"/>
    <x v="0"/>
    <x v="0"/>
    <s v="J1200"/>
    <x v="2"/>
    <x v="2"/>
    <n v="1"/>
    <n v="1"/>
    <n v="4940"/>
    <n v="0.2"/>
    <n v="0.2"/>
    <n v="1"/>
  </r>
  <r>
    <x v="0"/>
    <x v="0"/>
    <x v="0"/>
    <s v="J0170"/>
    <x v="1"/>
    <x v="2"/>
    <n v="2"/>
    <n v="2"/>
    <n v="4940"/>
    <n v="0.4"/>
    <n v="0.4"/>
    <n v="1"/>
  </r>
  <r>
    <x v="0"/>
    <x v="0"/>
    <x v="4"/>
    <s v="J0170"/>
    <x v="1"/>
    <x v="2"/>
    <n v="2"/>
    <n v="2"/>
    <n v="4539"/>
    <n v="0.4"/>
    <n v="0.4"/>
    <n v="1"/>
  </r>
  <r>
    <x v="0"/>
    <x v="0"/>
    <x v="4"/>
    <s v="J1200"/>
    <x v="2"/>
    <x v="2"/>
    <n v="1"/>
    <n v="1"/>
    <n v="4539"/>
    <n v="0.2"/>
    <n v="0.2"/>
    <n v="1"/>
  </r>
  <r>
    <x v="1"/>
    <x v="0"/>
    <x v="3"/>
    <s v="J0170"/>
    <x v="1"/>
    <x v="2"/>
    <n v="7"/>
    <n v="6"/>
    <n v="14203"/>
    <n v="0.4"/>
    <n v="0.5"/>
    <n v="1.2"/>
  </r>
  <r>
    <x v="1"/>
    <x v="0"/>
    <x v="3"/>
    <s v="J1200"/>
    <x v="2"/>
    <x v="2"/>
    <n v="20"/>
    <n v="16"/>
    <n v="14203"/>
    <n v="1.1000000000000001"/>
    <n v="1.4"/>
    <n v="1.3"/>
  </r>
  <r>
    <x v="2"/>
    <x v="1"/>
    <x v="3"/>
    <s v="J0170"/>
    <x v="1"/>
    <x v="2"/>
    <n v="2"/>
    <n v="2"/>
    <n v="8835"/>
    <n v="0.2"/>
    <n v="0.2"/>
    <n v="1"/>
  </r>
  <r>
    <x v="2"/>
    <x v="1"/>
    <x v="3"/>
    <s v="J1200"/>
    <x v="2"/>
    <x v="2"/>
    <n v="3"/>
    <n v="3"/>
    <n v="8835"/>
    <n v="0.3"/>
    <n v="0.3"/>
    <n v="1"/>
  </r>
  <r>
    <x v="3"/>
    <x v="0"/>
    <x v="4"/>
    <s v="J1200"/>
    <x v="2"/>
    <x v="2"/>
    <n v="277"/>
    <n v="83"/>
    <n v="70606"/>
    <n v="1.2"/>
    <n v="3.9"/>
    <n v="3.3"/>
  </r>
  <r>
    <x v="3"/>
    <x v="0"/>
    <x v="4"/>
    <s v="J0170"/>
    <x v="1"/>
    <x v="2"/>
    <n v="20"/>
    <n v="19"/>
    <n v="70606"/>
    <n v="0.3"/>
    <n v="0.3"/>
    <n v="1.1000000000000001"/>
  </r>
  <r>
    <x v="3"/>
    <x v="1"/>
    <x v="3"/>
    <n v="92950"/>
    <x v="0"/>
    <x v="2"/>
    <n v="1"/>
    <n v="1"/>
    <n v="69760"/>
    <n v="0"/>
    <n v="0"/>
    <n v="1"/>
  </r>
  <r>
    <x v="3"/>
    <x v="1"/>
    <x v="3"/>
    <s v="J0170"/>
    <x v="1"/>
    <x v="2"/>
    <n v="27"/>
    <n v="26"/>
    <n v="69760"/>
    <n v="0.4"/>
    <n v="0.4"/>
    <n v="1"/>
  </r>
  <r>
    <x v="3"/>
    <x v="1"/>
    <x v="3"/>
    <s v="J1200"/>
    <x v="2"/>
    <x v="2"/>
    <n v="62"/>
    <n v="57"/>
    <n v="69760"/>
    <n v="0.8"/>
    <n v="0.9"/>
    <n v="1.1000000000000001"/>
  </r>
  <r>
    <x v="3"/>
    <x v="1"/>
    <x v="2"/>
    <s v="J0170"/>
    <x v="1"/>
    <x v="2"/>
    <n v="26"/>
    <n v="24"/>
    <n v="64310"/>
    <n v="0.4"/>
    <n v="0.4"/>
    <n v="1.1000000000000001"/>
  </r>
  <r>
    <x v="3"/>
    <x v="1"/>
    <x v="2"/>
    <s v="J1200"/>
    <x v="2"/>
    <x v="2"/>
    <n v="120"/>
    <n v="49"/>
    <n v="64310"/>
    <n v="0.8"/>
    <n v="1.9"/>
    <n v="2.4"/>
  </r>
  <r>
    <x v="6"/>
    <x v="1"/>
    <x v="3"/>
    <s v="J0170"/>
    <x v="1"/>
    <x v="2"/>
    <n v="1"/>
    <n v="1"/>
    <n v="15500"/>
    <n v="0.1"/>
    <n v="0.1"/>
    <n v="1"/>
  </r>
  <r>
    <x v="6"/>
    <x v="1"/>
    <x v="3"/>
    <s v="J1200"/>
    <x v="2"/>
    <x v="2"/>
    <n v="2"/>
    <n v="2"/>
    <n v="15500"/>
    <n v="0.1"/>
    <n v="0.1"/>
    <n v="1"/>
  </r>
  <r>
    <x v="8"/>
    <x v="0"/>
    <x v="2"/>
    <s v="J0170"/>
    <x v="1"/>
    <x v="2"/>
    <n v="5"/>
    <n v="4"/>
    <n v="14279"/>
    <n v="0.3"/>
    <n v="0.4"/>
    <n v="1.3"/>
  </r>
  <r>
    <x v="8"/>
    <x v="0"/>
    <x v="2"/>
    <s v="J1200"/>
    <x v="2"/>
    <x v="2"/>
    <n v="205"/>
    <n v="58"/>
    <n v="14279"/>
    <n v="4.0999999999999996"/>
    <n v="14.4"/>
    <n v="3.5"/>
  </r>
  <r>
    <x v="8"/>
    <x v="1"/>
    <x v="0"/>
    <s v="J0170"/>
    <x v="1"/>
    <x v="2"/>
    <n v="6"/>
    <n v="6"/>
    <n v="10050"/>
    <n v="0.6"/>
    <n v="0.6"/>
    <n v="1"/>
  </r>
  <r>
    <x v="8"/>
    <x v="1"/>
    <x v="0"/>
    <s v="J1200"/>
    <x v="2"/>
    <x v="2"/>
    <n v="110"/>
    <n v="30"/>
    <n v="10050"/>
    <n v="3"/>
    <n v="10.9"/>
    <n v="3.7"/>
  </r>
  <r>
    <x v="8"/>
    <x v="1"/>
    <x v="0"/>
    <n v="92950"/>
    <x v="0"/>
    <x v="2"/>
    <n v="1"/>
    <n v="1"/>
    <n v="10050"/>
    <n v="0.1"/>
    <n v="0.1"/>
    <n v="1"/>
  </r>
  <r>
    <x v="8"/>
    <x v="1"/>
    <x v="4"/>
    <s v="J0170"/>
    <x v="1"/>
    <x v="2"/>
    <n v="1"/>
    <n v="1"/>
    <n v="10376"/>
    <n v="0.1"/>
    <n v="0.1"/>
    <n v="1"/>
  </r>
  <r>
    <x v="8"/>
    <x v="1"/>
    <x v="4"/>
    <s v="J1200"/>
    <x v="2"/>
    <x v="2"/>
    <n v="32"/>
    <n v="10"/>
    <n v="10376"/>
    <n v="1"/>
    <n v="3.1"/>
    <n v="3.2"/>
  </r>
  <r>
    <x v="5"/>
    <x v="1"/>
    <x v="2"/>
    <s v="J0170"/>
    <x v="1"/>
    <x v="2"/>
    <n v="9"/>
    <n v="9"/>
    <n v="16429"/>
    <n v="0.5"/>
    <n v="0.5"/>
    <n v="1"/>
  </r>
  <r>
    <x v="5"/>
    <x v="1"/>
    <x v="2"/>
    <s v="J1200"/>
    <x v="2"/>
    <x v="2"/>
    <n v="10"/>
    <n v="10"/>
    <n v="16429"/>
    <n v="0.6"/>
    <n v="0.6"/>
    <n v="1"/>
  </r>
  <r>
    <x v="3"/>
    <x v="0"/>
    <x v="3"/>
    <s v="J0170"/>
    <x v="1"/>
    <x v="2"/>
    <n v="58"/>
    <n v="45"/>
    <n v="76413"/>
    <n v="0.6"/>
    <n v="0.8"/>
    <n v="1.3"/>
  </r>
  <r>
    <x v="3"/>
    <x v="0"/>
    <x v="3"/>
    <s v="J1200"/>
    <x v="2"/>
    <x v="2"/>
    <n v="251"/>
    <n v="140"/>
    <n v="76413"/>
    <n v="1.8"/>
    <n v="3.3"/>
    <n v="1.8"/>
  </r>
  <r>
    <x v="3"/>
    <x v="1"/>
    <x v="1"/>
    <s v="J1200"/>
    <x v="2"/>
    <x v="2"/>
    <n v="42"/>
    <n v="38"/>
    <n v="67930"/>
    <n v="0.6"/>
    <n v="0.6"/>
    <n v="1.1000000000000001"/>
  </r>
  <r>
    <x v="3"/>
    <x v="1"/>
    <x v="1"/>
    <s v="J0170"/>
    <x v="1"/>
    <x v="2"/>
    <n v="30"/>
    <n v="29"/>
    <n v="67930"/>
    <n v="0.4"/>
    <n v="0.4"/>
    <n v="1"/>
  </r>
  <r>
    <x v="3"/>
    <x v="1"/>
    <x v="0"/>
    <s v="J0170"/>
    <x v="1"/>
    <x v="2"/>
    <n v="31"/>
    <n v="26"/>
    <n v="65929"/>
    <n v="0.4"/>
    <n v="0.5"/>
    <n v="1.2"/>
  </r>
  <r>
    <x v="3"/>
    <x v="1"/>
    <x v="0"/>
    <s v="J1200"/>
    <x v="2"/>
    <x v="2"/>
    <n v="46"/>
    <n v="33"/>
    <n v="65929"/>
    <n v="0.5"/>
    <n v="0.7"/>
    <n v="1.4"/>
  </r>
  <r>
    <x v="6"/>
    <x v="0"/>
    <x v="1"/>
    <s v="J1200"/>
    <x v="2"/>
    <x v="2"/>
    <n v="10"/>
    <n v="2"/>
    <n v="14431"/>
    <n v="0.1"/>
    <n v="0.7"/>
    <n v="5"/>
  </r>
  <r>
    <x v="6"/>
    <x v="0"/>
    <x v="1"/>
    <s v="J0170"/>
    <x v="1"/>
    <x v="2"/>
    <n v="3"/>
    <n v="3"/>
    <n v="14431"/>
    <n v="0.2"/>
    <n v="0.2"/>
    <n v="1"/>
  </r>
  <r>
    <x v="6"/>
    <x v="0"/>
    <x v="0"/>
    <s v="J0170"/>
    <x v="1"/>
    <x v="2"/>
    <n v="1"/>
    <n v="1"/>
    <n v="14382"/>
    <n v="0.1"/>
    <n v="0.1"/>
    <n v="1"/>
  </r>
  <r>
    <x v="6"/>
    <x v="0"/>
    <x v="0"/>
    <s v="J1200"/>
    <x v="2"/>
    <x v="2"/>
    <n v="25"/>
    <n v="3"/>
    <n v="14382"/>
    <n v="0.2"/>
    <n v="1.7"/>
    <n v="8.3000000000000007"/>
  </r>
  <r>
    <x v="8"/>
    <x v="0"/>
    <x v="1"/>
    <s v="J1200"/>
    <x v="2"/>
    <x v="2"/>
    <n v="59"/>
    <n v="26"/>
    <n v="14408"/>
    <n v="1.8"/>
    <n v="4.0999999999999996"/>
    <n v="2.2999999999999998"/>
  </r>
  <r>
    <x v="8"/>
    <x v="0"/>
    <x v="1"/>
    <s v="J0170"/>
    <x v="1"/>
    <x v="2"/>
    <n v="2"/>
    <n v="2"/>
    <n v="14408"/>
    <n v="0.1"/>
    <n v="0.1"/>
    <n v="1"/>
  </r>
  <r>
    <x v="8"/>
    <x v="0"/>
    <x v="1"/>
    <n v="92950"/>
    <x v="0"/>
    <x v="2"/>
    <n v="1"/>
    <n v="1"/>
    <n v="14408"/>
    <n v="0.1"/>
    <n v="0.1"/>
    <n v="1"/>
  </r>
  <r>
    <x v="8"/>
    <x v="0"/>
    <x v="0"/>
    <s v="J0170"/>
    <x v="1"/>
    <x v="2"/>
    <n v="2"/>
    <n v="2"/>
    <n v="14290"/>
    <n v="0.1"/>
    <n v="0.1"/>
    <n v="1"/>
  </r>
  <r>
    <x v="8"/>
    <x v="0"/>
    <x v="0"/>
    <s v="J1200"/>
    <x v="2"/>
    <x v="2"/>
    <n v="134"/>
    <n v="39"/>
    <n v="14290"/>
    <n v="2.7"/>
    <n v="9.4"/>
    <n v="3.4"/>
  </r>
  <r>
    <x v="8"/>
    <x v="0"/>
    <x v="4"/>
    <s v="J1200"/>
    <x v="2"/>
    <x v="2"/>
    <n v="39"/>
    <n v="12"/>
    <n v="14500"/>
    <n v="0.8"/>
    <n v="2.7"/>
    <n v="3.3"/>
  </r>
  <r>
    <x v="8"/>
    <x v="0"/>
    <x v="4"/>
    <s v="J0170"/>
    <x v="1"/>
    <x v="2"/>
    <n v="1"/>
    <n v="1"/>
    <n v="14500"/>
    <n v="0.1"/>
    <n v="0.1"/>
    <n v="1"/>
  </r>
  <r>
    <x v="5"/>
    <x v="0"/>
    <x v="2"/>
    <s v="J1200"/>
    <x v="2"/>
    <x v="2"/>
    <n v="5"/>
    <n v="5"/>
    <n v="15731"/>
    <n v="0.3"/>
    <n v="0.3"/>
    <n v="1"/>
  </r>
  <r>
    <x v="5"/>
    <x v="0"/>
    <x v="2"/>
    <s v="J0170"/>
    <x v="1"/>
    <x v="2"/>
    <n v="3"/>
    <n v="3"/>
    <n v="15731"/>
    <n v="0.2"/>
    <n v="0.2"/>
    <n v="1"/>
  </r>
  <r>
    <x v="5"/>
    <x v="1"/>
    <x v="1"/>
    <s v="J1200"/>
    <x v="2"/>
    <x v="2"/>
    <n v="5"/>
    <n v="4"/>
    <n v="16434"/>
    <n v="0.2"/>
    <n v="0.3"/>
    <n v="1.3"/>
  </r>
  <r>
    <x v="5"/>
    <x v="1"/>
    <x v="1"/>
    <s v="J0170"/>
    <x v="1"/>
    <x v="2"/>
    <n v="5"/>
    <n v="4"/>
    <n v="16434"/>
    <n v="0.2"/>
    <n v="0.3"/>
    <n v="1.3"/>
  </r>
  <r>
    <x v="5"/>
    <x v="1"/>
    <x v="0"/>
    <s v="J0170"/>
    <x v="1"/>
    <x v="2"/>
    <n v="3"/>
    <n v="3"/>
    <n v="16508"/>
    <n v="0.2"/>
    <n v="0.2"/>
    <n v="1"/>
  </r>
  <r>
    <x v="5"/>
    <x v="1"/>
    <x v="0"/>
    <s v="J1200"/>
    <x v="2"/>
    <x v="2"/>
    <n v="13"/>
    <n v="9"/>
    <n v="16508"/>
    <n v="0.5"/>
    <n v="0.8"/>
    <n v="1.4"/>
  </r>
  <r>
    <x v="5"/>
    <x v="1"/>
    <x v="4"/>
    <s v="J1200"/>
    <x v="2"/>
    <x v="2"/>
    <n v="5"/>
    <n v="5"/>
    <n v="16501"/>
    <n v="0.3"/>
    <n v="0.3"/>
    <n v="1"/>
  </r>
  <r>
    <x v="5"/>
    <x v="1"/>
    <x v="4"/>
    <s v="J0170"/>
    <x v="1"/>
    <x v="2"/>
    <n v="7"/>
    <n v="7"/>
    <n v="16501"/>
    <n v="0.4"/>
    <n v="0.4"/>
    <n v="1"/>
  </r>
  <r>
    <x v="2"/>
    <x v="0"/>
    <x v="3"/>
    <s v="J1200"/>
    <x v="2"/>
    <x v="2"/>
    <n v="15"/>
    <n v="14"/>
    <n v="9211"/>
    <n v="1.5"/>
    <n v="1.6"/>
    <n v="1.1000000000000001"/>
  </r>
  <r>
    <x v="2"/>
    <x v="0"/>
    <x v="3"/>
    <s v="J0170"/>
    <x v="1"/>
    <x v="2"/>
    <n v="5"/>
    <n v="4"/>
    <n v="9211"/>
    <n v="0.4"/>
    <n v="0.5"/>
    <n v="1.3"/>
  </r>
  <r>
    <x v="2"/>
    <x v="1"/>
    <x v="1"/>
    <s v="J0170"/>
    <x v="1"/>
    <x v="2"/>
    <n v="1"/>
    <n v="1"/>
    <n v="8792"/>
    <n v="0.1"/>
    <n v="0.1"/>
    <n v="1"/>
  </r>
  <r>
    <x v="2"/>
    <x v="1"/>
    <x v="1"/>
    <s v="J1200"/>
    <x v="2"/>
    <x v="2"/>
    <n v="3"/>
    <n v="2"/>
    <n v="8792"/>
    <n v="0.2"/>
    <n v="0.3"/>
    <n v="1.5"/>
  </r>
  <r>
    <x v="2"/>
    <x v="1"/>
    <x v="1"/>
    <n v="92950"/>
    <x v="0"/>
    <x v="2"/>
    <n v="1"/>
    <n v="1"/>
    <n v="8792"/>
    <n v="0.1"/>
    <n v="0.1"/>
    <n v="1"/>
  </r>
  <r>
    <x v="2"/>
    <x v="1"/>
    <x v="0"/>
    <s v="J1200"/>
    <x v="2"/>
    <x v="2"/>
    <n v="9"/>
    <n v="5"/>
    <n v="8661"/>
    <n v="0.6"/>
    <n v="1"/>
    <n v="1.8"/>
  </r>
  <r>
    <x v="2"/>
    <x v="1"/>
    <x v="0"/>
    <s v="J0170"/>
    <x v="1"/>
    <x v="2"/>
    <n v="2"/>
    <n v="2"/>
    <n v="8661"/>
    <n v="0.2"/>
    <n v="0.2"/>
    <n v="1"/>
  </r>
  <r>
    <x v="2"/>
    <x v="1"/>
    <x v="4"/>
    <s v="J1200"/>
    <x v="2"/>
    <x v="2"/>
    <n v="22"/>
    <n v="2"/>
    <n v="8423"/>
    <n v="0.2"/>
    <n v="2.6"/>
    <n v="11"/>
  </r>
  <r>
    <x v="3"/>
    <x v="0"/>
    <x v="2"/>
    <s v="J0170"/>
    <x v="1"/>
    <x v="2"/>
    <n v="35"/>
    <n v="28"/>
    <n v="72209"/>
    <n v="0.4"/>
    <n v="0.5"/>
    <n v="1.3"/>
  </r>
  <r>
    <x v="3"/>
    <x v="0"/>
    <x v="2"/>
    <s v="J1200"/>
    <x v="2"/>
    <x v="2"/>
    <n v="666"/>
    <n v="168"/>
    <n v="72209"/>
    <n v="2.2999999999999998"/>
    <n v="9.1999999999999993"/>
    <n v="4"/>
  </r>
  <r>
    <x v="7"/>
    <x v="0"/>
    <x v="2"/>
    <s v="J0170"/>
    <x v="1"/>
    <x v="2"/>
    <n v="8"/>
    <n v="7"/>
    <n v="18118"/>
    <n v="0.4"/>
    <n v="0.4"/>
    <n v="1.1000000000000001"/>
  </r>
  <r>
    <x v="7"/>
    <x v="0"/>
    <x v="2"/>
    <s v="J1200"/>
    <x v="2"/>
    <x v="2"/>
    <n v="290"/>
    <n v="72"/>
    <n v="18118"/>
    <n v="4"/>
    <n v="16"/>
    <n v="4"/>
  </r>
  <r>
    <x v="7"/>
    <x v="1"/>
    <x v="4"/>
    <s v="J1200"/>
    <x v="2"/>
    <x v="2"/>
    <n v="27"/>
    <n v="15"/>
    <n v="17389"/>
    <n v="0.9"/>
    <n v="1.6"/>
    <n v="1.8"/>
  </r>
  <r>
    <x v="7"/>
    <x v="1"/>
    <x v="4"/>
    <s v="J0170"/>
    <x v="1"/>
    <x v="2"/>
    <n v="3"/>
    <n v="3"/>
    <n v="17389"/>
    <n v="0.2"/>
    <n v="0.2"/>
    <n v="1"/>
  </r>
  <r>
    <x v="7"/>
    <x v="1"/>
    <x v="4"/>
    <n v="92950"/>
    <x v="0"/>
    <x v="2"/>
    <n v="1"/>
    <n v="1"/>
    <n v="17389"/>
    <n v="0.1"/>
    <n v="0.1"/>
    <n v="1"/>
  </r>
  <r>
    <x v="0"/>
    <x v="0"/>
    <x v="1"/>
    <s v="J1200"/>
    <x v="2"/>
    <x v="2"/>
    <n v="6"/>
    <n v="3"/>
    <n v="4966"/>
    <n v="0.6"/>
    <n v="1.2"/>
    <n v="2"/>
  </r>
  <r>
    <x v="0"/>
    <x v="0"/>
    <x v="1"/>
    <s v="J0170"/>
    <x v="1"/>
    <x v="2"/>
    <n v="2"/>
    <n v="2"/>
    <n v="4966"/>
    <n v="0.4"/>
    <n v="0.4"/>
    <n v="1"/>
  </r>
  <r>
    <x v="5"/>
    <x v="0"/>
    <x v="3"/>
    <s v="J1200"/>
    <x v="2"/>
    <x v="2"/>
    <n v="3"/>
    <n v="3"/>
    <n v="16181"/>
    <n v="0.2"/>
    <n v="0.2"/>
    <n v="1"/>
  </r>
  <r>
    <x v="1"/>
    <x v="1"/>
    <x v="2"/>
    <s v="J0170"/>
    <x v="1"/>
    <x v="2"/>
    <n v="7"/>
    <n v="6"/>
    <n v="13983"/>
    <n v="0.4"/>
    <n v="0.5"/>
    <n v="1.2"/>
  </r>
  <r>
    <x v="1"/>
    <x v="1"/>
    <x v="2"/>
    <s v="J1200"/>
    <x v="2"/>
    <x v="2"/>
    <n v="13"/>
    <n v="9"/>
    <n v="13983"/>
    <n v="0.6"/>
    <n v="0.9"/>
    <n v="1.4"/>
  </r>
  <r>
    <x v="2"/>
    <x v="1"/>
    <x v="2"/>
    <s v="J0170"/>
    <x v="1"/>
    <x v="2"/>
    <n v="1"/>
    <n v="1"/>
    <n v="8581"/>
    <n v="0.1"/>
    <n v="0.1"/>
    <n v="1"/>
  </r>
  <r>
    <x v="2"/>
    <x v="1"/>
    <x v="2"/>
    <s v="J1200"/>
    <x v="2"/>
    <x v="2"/>
    <n v="42"/>
    <n v="5"/>
    <n v="8581"/>
    <n v="0.6"/>
    <n v="4.9000000000000004"/>
    <n v="8.4"/>
  </r>
  <r>
    <x v="9"/>
    <x v="0"/>
    <x v="0"/>
    <s v="J1200"/>
    <x v="2"/>
    <x v="2"/>
    <n v="4"/>
    <n v="2"/>
    <n v="7431"/>
    <n v="0.3"/>
    <n v="0.5"/>
    <n v="2"/>
  </r>
  <r>
    <x v="4"/>
    <x v="0"/>
    <x v="3"/>
    <s v="J0170"/>
    <x v="1"/>
    <x v="2"/>
    <n v="42"/>
    <n v="37"/>
    <n v="76426"/>
    <n v="0.5"/>
    <n v="0.5"/>
    <n v="1.1000000000000001"/>
  </r>
  <r>
    <x v="4"/>
    <x v="0"/>
    <x v="3"/>
    <s v="J1200"/>
    <x v="2"/>
    <x v="2"/>
    <n v="440"/>
    <n v="216"/>
    <n v="76426"/>
    <n v="2.8"/>
    <n v="5.8"/>
    <n v="2"/>
  </r>
  <r>
    <x v="4"/>
    <x v="0"/>
    <x v="3"/>
    <n v="92950"/>
    <x v="0"/>
    <x v="2"/>
    <n v="4"/>
    <n v="4"/>
    <n v="76426"/>
    <n v="0.1"/>
    <n v="0.1"/>
    <n v="1"/>
  </r>
  <r>
    <x v="4"/>
    <x v="0"/>
    <x v="2"/>
    <s v="J1200"/>
    <x v="2"/>
    <x v="2"/>
    <n v="1007"/>
    <n v="275"/>
    <n v="76514"/>
    <n v="3.6"/>
    <n v="13.2"/>
    <n v="3.7"/>
  </r>
  <r>
    <x v="4"/>
    <x v="0"/>
    <x v="2"/>
    <s v="J0170"/>
    <x v="1"/>
    <x v="2"/>
    <n v="47"/>
    <n v="41"/>
    <n v="76514"/>
    <n v="0.5"/>
    <n v="0.6"/>
    <n v="1.1000000000000001"/>
  </r>
  <r>
    <x v="4"/>
    <x v="0"/>
    <x v="2"/>
    <n v="92950"/>
    <x v="0"/>
    <x v="2"/>
    <n v="2"/>
    <n v="2"/>
    <n v="76514"/>
    <n v="0"/>
    <n v="0"/>
    <n v="1"/>
  </r>
  <r>
    <x v="4"/>
    <x v="1"/>
    <x v="1"/>
    <s v="J0170"/>
    <x v="1"/>
    <x v="2"/>
    <n v="20"/>
    <n v="19"/>
    <n v="68458"/>
    <n v="0.3"/>
    <n v="0.3"/>
    <n v="1.1000000000000001"/>
  </r>
  <r>
    <x v="4"/>
    <x v="1"/>
    <x v="1"/>
    <s v="J1200"/>
    <x v="2"/>
    <x v="2"/>
    <n v="269"/>
    <n v="111"/>
    <n v="68458"/>
    <n v="1.6"/>
    <n v="3.9"/>
    <n v="2.4"/>
  </r>
  <r>
    <x v="4"/>
    <x v="1"/>
    <x v="1"/>
    <n v="92950"/>
    <x v="0"/>
    <x v="2"/>
    <n v="1"/>
    <n v="1"/>
    <n v="68458"/>
    <n v="0"/>
    <n v="0"/>
    <n v="1"/>
  </r>
  <r>
    <x v="4"/>
    <x v="1"/>
    <x v="0"/>
    <s v="J1200"/>
    <x v="2"/>
    <x v="2"/>
    <n v="264"/>
    <n v="118"/>
    <n v="67728"/>
    <n v="1.7"/>
    <n v="3.9"/>
    <n v="2.2000000000000002"/>
  </r>
  <r>
    <x v="4"/>
    <x v="1"/>
    <x v="0"/>
    <s v="J0170"/>
    <x v="1"/>
    <x v="2"/>
    <n v="38"/>
    <n v="33"/>
    <n v="67728"/>
    <n v="0.5"/>
    <n v="0.6"/>
    <n v="1.2"/>
  </r>
  <r>
    <x v="4"/>
    <x v="1"/>
    <x v="0"/>
    <n v="92950"/>
    <x v="0"/>
    <x v="2"/>
    <n v="1"/>
    <n v="1"/>
    <n v="67728"/>
    <n v="0"/>
    <n v="0"/>
    <n v="1"/>
  </r>
  <r>
    <x v="7"/>
    <x v="0"/>
    <x v="1"/>
    <s v="J0170"/>
    <x v="1"/>
    <x v="2"/>
    <n v="5"/>
    <n v="5"/>
    <n v="16878"/>
    <n v="0.3"/>
    <n v="0.3"/>
    <n v="1"/>
  </r>
  <r>
    <x v="7"/>
    <x v="0"/>
    <x v="1"/>
    <s v="J1200"/>
    <x v="2"/>
    <x v="2"/>
    <n v="218"/>
    <n v="48"/>
    <n v="16878"/>
    <n v="2.8"/>
    <n v="12.9"/>
    <n v="4.5"/>
  </r>
  <r>
    <x v="7"/>
    <x v="0"/>
    <x v="0"/>
    <s v="J0170"/>
    <x v="1"/>
    <x v="2"/>
    <n v="6"/>
    <n v="5"/>
    <n v="17202"/>
    <n v="0.3"/>
    <n v="0.3"/>
    <n v="1.2"/>
  </r>
  <r>
    <x v="7"/>
    <x v="0"/>
    <x v="0"/>
    <s v="J1200"/>
    <x v="2"/>
    <x v="2"/>
    <n v="168"/>
    <n v="61"/>
    <n v="17202"/>
    <n v="3.5"/>
    <n v="9.8000000000000007"/>
    <n v="2.8"/>
  </r>
  <r>
    <x v="7"/>
    <x v="0"/>
    <x v="4"/>
    <s v="J1200"/>
    <x v="2"/>
    <x v="2"/>
    <n v="77"/>
    <n v="20"/>
    <n v="19244"/>
    <n v="1"/>
    <n v="4"/>
    <n v="3.9"/>
  </r>
  <r>
    <x v="7"/>
    <x v="0"/>
    <x v="4"/>
    <s v="J0170"/>
    <x v="1"/>
    <x v="2"/>
    <n v="3"/>
    <n v="3"/>
    <n v="19244"/>
    <n v="0.2"/>
    <n v="0.2"/>
    <n v="1"/>
  </r>
  <r>
    <x v="0"/>
    <x v="0"/>
    <x v="2"/>
    <s v="J0170"/>
    <x v="1"/>
    <x v="2"/>
    <n v="1"/>
    <n v="1"/>
    <n v="4717"/>
    <n v="0.2"/>
    <n v="0.2"/>
    <n v="1"/>
  </r>
  <r>
    <x v="0"/>
    <x v="1"/>
    <x v="1"/>
    <s v="J0170"/>
    <x v="1"/>
    <x v="2"/>
    <n v="3"/>
    <n v="3"/>
    <n v="5168"/>
    <n v="0.6"/>
    <n v="0.6"/>
    <n v="1"/>
  </r>
  <r>
    <x v="0"/>
    <x v="1"/>
    <x v="1"/>
    <s v="J1200"/>
    <x v="2"/>
    <x v="2"/>
    <n v="1"/>
    <n v="1"/>
    <n v="5168"/>
    <n v="0.2"/>
    <n v="0.2"/>
    <n v="1"/>
  </r>
  <r>
    <x v="0"/>
    <x v="1"/>
    <x v="0"/>
    <s v="J1200"/>
    <x v="2"/>
    <x v="2"/>
    <n v="1"/>
    <n v="1"/>
    <n v="5240"/>
    <n v="0.2"/>
    <n v="0.2"/>
    <n v="1"/>
  </r>
  <r>
    <x v="0"/>
    <x v="1"/>
    <x v="0"/>
    <s v="J0170"/>
    <x v="1"/>
    <x v="2"/>
    <n v="1"/>
    <n v="1"/>
    <n v="5240"/>
    <n v="0.2"/>
    <n v="0.2"/>
    <n v="1"/>
  </r>
  <r>
    <x v="0"/>
    <x v="1"/>
    <x v="4"/>
    <s v="J0170"/>
    <x v="1"/>
    <x v="2"/>
    <n v="2"/>
    <n v="2"/>
    <n v="4866"/>
    <n v="0.4"/>
    <n v="0.4"/>
    <n v="1"/>
  </r>
  <r>
    <x v="1"/>
    <x v="0"/>
    <x v="1"/>
    <s v="J0170"/>
    <x v="1"/>
    <x v="2"/>
    <n v="4"/>
    <n v="4"/>
    <n v="14003"/>
    <n v="0.3"/>
    <n v="0.3"/>
    <n v="1"/>
  </r>
  <r>
    <x v="1"/>
    <x v="0"/>
    <x v="1"/>
    <s v="J1200"/>
    <x v="2"/>
    <x v="2"/>
    <n v="13"/>
    <n v="10"/>
    <n v="14003"/>
    <n v="0.7"/>
    <n v="0.9"/>
    <n v="1.3"/>
  </r>
  <r>
    <x v="1"/>
    <x v="0"/>
    <x v="0"/>
    <s v="J1200"/>
    <x v="2"/>
    <x v="2"/>
    <n v="11"/>
    <n v="10"/>
    <n v="13776"/>
    <n v="0.7"/>
    <n v="0.8"/>
    <n v="1.1000000000000001"/>
  </r>
  <r>
    <x v="1"/>
    <x v="0"/>
    <x v="0"/>
    <s v="J0170"/>
    <x v="1"/>
    <x v="2"/>
    <n v="7"/>
    <n v="7"/>
    <n v="13776"/>
    <n v="0.5"/>
    <n v="0.5"/>
    <n v="1"/>
  </r>
  <r>
    <x v="1"/>
    <x v="0"/>
    <x v="4"/>
    <s v="J0170"/>
    <x v="1"/>
    <x v="2"/>
    <n v="5"/>
    <n v="5"/>
    <n v="12897"/>
    <n v="0.4"/>
    <n v="0.4"/>
    <n v="1"/>
  </r>
  <r>
    <x v="1"/>
    <x v="0"/>
    <x v="4"/>
    <s v="J1200"/>
    <x v="2"/>
    <x v="2"/>
    <n v="15"/>
    <n v="9"/>
    <n v="12897"/>
    <n v="0.7"/>
    <n v="1.2"/>
    <n v="1.7"/>
  </r>
  <r>
    <x v="1"/>
    <x v="1"/>
    <x v="3"/>
    <s v="J1200"/>
    <x v="2"/>
    <x v="2"/>
    <n v="17"/>
    <n v="7"/>
    <n v="14640"/>
    <n v="0.5"/>
    <n v="1.2"/>
    <n v="2.4"/>
  </r>
  <r>
    <x v="1"/>
    <x v="1"/>
    <x v="3"/>
    <s v="J0170"/>
    <x v="1"/>
    <x v="2"/>
    <n v="8"/>
    <n v="8"/>
    <n v="14640"/>
    <n v="0.5"/>
    <n v="0.5"/>
    <n v="1"/>
  </r>
  <r>
    <x v="9"/>
    <x v="1"/>
    <x v="3"/>
    <s v="J0170"/>
    <x v="1"/>
    <x v="2"/>
    <n v="1"/>
    <n v="1"/>
    <n v="8162"/>
    <n v="0.1"/>
    <n v="0.1"/>
    <n v="1"/>
  </r>
  <r>
    <x v="3"/>
    <x v="1"/>
    <x v="4"/>
    <s v="J0170"/>
    <x v="1"/>
    <x v="2"/>
    <n v="7"/>
    <n v="6"/>
    <n v="61424"/>
    <n v="0.1"/>
    <n v="0.1"/>
    <n v="1.2"/>
  </r>
  <r>
    <x v="3"/>
    <x v="1"/>
    <x v="4"/>
    <s v="J1200"/>
    <x v="2"/>
    <x v="2"/>
    <n v="112"/>
    <n v="27"/>
    <n v="61424"/>
    <n v="0.4"/>
    <n v="1.8"/>
    <n v="4.0999999999999996"/>
  </r>
  <r>
    <x v="4"/>
    <x v="1"/>
    <x v="2"/>
    <s v="J0170"/>
    <x v="1"/>
    <x v="2"/>
    <n v="22"/>
    <n v="17"/>
    <n v="67731"/>
    <n v="0.3"/>
    <n v="0.3"/>
    <n v="1.3"/>
  </r>
  <r>
    <x v="4"/>
    <x v="1"/>
    <x v="2"/>
    <s v="J1200"/>
    <x v="2"/>
    <x v="2"/>
    <n v="492"/>
    <n v="137"/>
    <n v="67731"/>
    <n v="2"/>
    <n v="7.3"/>
    <n v="3.6"/>
  </r>
  <r>
    <x v="6"/>
    <x v="0"/>
    <x v="3"/>
    <s v="J0170"/>
    <x v="1"/>
    <x v="2"/>
    <n v="3"/>
    <n v="3"/>
    <n v="14774"/>
    <n v="0.2"/>
    <n v="0.2"/>
    <n v="1"/>
  </r>
  <r>
    <x v="6"/>
    <x v="0"/>
    <x v="3"/>
    <s v="J1200"/>
    <x v="2"/>
    <x v="2"/>
    <n v="7"/>
    <n v="1"/>
    <n v="14774"/>
    <n v="0.1"/>
    <n v="0.5"/>
    <n v="7"/>
  </r>
  <r>
    <x v="6"/>
    <x v="0"/>
    <x v="2"/>
    <s v="J0170"/>
    <x v="1"/>
    <x v="2"/>
    <n v="1"/>
    <n v="1"/>
    <n v="13883"/>
    <n v="0.1"/>
    <n v="0.1"/>
    <n v="1"/>
  </r>
  <r>
    <x v="6"/>
    <x v="0"/>
    <x v="2"/>
    <s v="J1200"/>
    <x v="2"/>
    <x v="2"/>
    <n v="9"/>
    <n v="4"/>
    <n v="13883"/>
    <n v="0.3"/>
    <n v="0.6"/>
    <n v="2.2999999999999998"/>
  </r>
  <r>
    <x v="6"/>
    <x v="0"/>
    <x v="2"/>
    <n v="92950"/>
    <x v="0"/>
    <x v="2"/>
    <n v="1"/>
    <n v="1"/>
    <n v="13883"/>
    <n v="0.1"/>
    <n v="0.1"/>
    <n v="1"/>
  </r>
  <r>
    <x v="6"/>
    <x v="1"/>
    <x v="1"/>
    <s v="J0170"/>
    <x v="1"/>
    <x v="2"/>
    <n v="3"/>
    <n v="3"/>
    <n v="15142"/>
    <n v="0.2"/>
    <n v="0.2"/>
    <n v="1"/>
  </r>
  <r>
    <x v="6"/>
    <x v="1"/>
    <x v="0"/>
    <s v="J0170"/>
    <x v="1"/>
    <x v="2"/>
    <n v="3"/>
    <n v="3"/>
    <n v="15063"/>
    <n v="0.2"/>
    <n v="0.2"/>
    <n v="1"/>
  </r>
  <r>
    <x v="6"/>
    <x v="1"/>
    <x v="0"/>
    <s v="J1200"/>
    <x v="2"/>
    <x v="2"/>
    <n v="2"/>
    <n v="2"/>
    <n v="15063"/>
    <n v="0.1"/>
    <n v="0.1"/>
    <n v="1"/>
  </r>
  <r>
    <x v="6"/>
    <x v="1"/>
    <x v="4"/>
    <s v="J1200"/>
    <x v="2"/>
    <x v="2"/>
    <n v="4"/>
    <n v="4"/>
    <n v="14306"/>
    <n v="0.3"/>
    <n v="0.3"/>
    <n v="1"/>
  </r>
  <r>
    <x v="6"/>
    <x v="1"/>
    <x v="4"/>
    <s v="J0170"/>
    <x v="1"/>
    <x v="2"/>
    <n v="5"/>
    <n v="5"/>
    <n v="14306"/>
    <n v="0.3"/>
    <n v="0.3"/>
    <n v="1"/>
  </r>
  <r>
    <x v="8"/>
    <x v="1"/>
    <x v="3"/>
    <n v="92950"/>
    <x v="0"/>
    <x v="2"/>
    <n v="1"/>
    <n v="1"/>
    <n v="10014"/>
    <n v="0.1"/>
    <n v="0.1"/>
    <n v="1"/>
  </r>
  <r>
    <x v="8"/>
    <x v="1"/>
    <x v="3"/>
    <s v="J1200"/>
    <x v="2"/>
    <x v="2"/>
    <n v="80"/>
    <n v="36"/>
    <n v="10014"/>
    <n v="3.6"/>
    <n v="8"/>
    <n v="2.2000000000000002"/>
  </r>
  <r>
    <x v="8"/>
    <x v="1"/>
    <x v="3"/>
    <s v="J0170"/>
    <x v="1"/>
    <x v="2"/>
    <n v="7"/>
    <n v="4"/>
    <n v="10014"/>
    <n v="0.4"/>
    <n v="0.7"/>
    <n v="1.8"/>
  </r>
  <r>
    <x v="0"/>
    <x v="1"/>
    <x v="3"/>
    <s v="J0170"/>
    <x v="1"/>
    <x v="2"/>
    <n v="7"/>
    <n v="5"/>
    <n v="5223"/>
    <n v="1"/>
    <n v="1.3"/>
    <n v="1.4"/>
  </r>
  <r>
    <x v="0"/>
    <x v="1"/>
    <x v="3"/>
    <s v="J1200"/>
    <x v="2"/>
    <x v="2"/>
    <n v="4"/>
    <n v="3"/>
    <n v="5223"/>
    <n v="0.6"/>
    <n v="0.8"/>
    <n v="1.3"/>
  </r>
  <r>
    <x v="5"/>
    <x v="1"/>
    <x v="3"/>
    <s v="J0170"/>
    <x v="1"/>
    <x v="2"/>
    <n v="5"/>
    <n v="4"/>
    <n v="16852"/>
    <n v="0.2"/>
    <n v="0.3"/>
    <n v="1.3"/>
  </r>
  <r>
    <x v="5"/>
    <x v="1"/>
    <x v="3"/>
    <s v="J1200"/>
    <x v="2"/>
    <x v="2"/>
    <n v="2"/>
    <n v="1"/>
    <n v="16852"/>
    <n v="0.1"/>
    <n v="0.1"/>
    <n v="2"/>
  </r>
  <r>
    <x v="1"/>
    <x v="1"/>
    <x v="1"/>
    <s v="J0170"/>
    <x v="1"/>
    <x v="2"/>
    <n v="5"/>
    <n v="5"/>
    <n v="14597"/>
    <n v="0.3"/>
    <n v="0.3"/>
    <n v="1"/>
  </r>
  <r>
    <x v="1"/>
    <x v="1"/>
    <x v="1"/>
    <s v="J1200"/>
    <x v="2"/>
    <x v="2"/>
    <n v="9"/>
    <n v="7"/>
    <n v="14597"/>
    <n v="0.5"/>
    <n v="0.6"/>
    <n v="1.3"/>
  </r>
  <r>
    <x v="1"/>
    <x v="1"/>
    <x v="0"/>
    <s v="J0170"/>
    <x v="1"/>
    <x v="2"/>
    <n v="13"/>
    <n v="13"/>
    <n v="14161"/>
    <n v="0.9"/>
    <n v="0.9"/>
    <n v="1"/>
  </r>
  <r>
    <x v="1"/>
    <x v="1"/>
    <x v="0"/>
    <s v="J1200"/>
    <x v="2"/>
    <x v="2"/>
    <n v="8"/>
    <n v="8"/>
    <n v="14161"/>
    <n v="0.6"/>
    <n v="0.6"/>
    <n v="1"/>
  </r>
  <r>
    <x v="2"/>
    <x v="0"/>
    <x v="1"/>
    <s v="J1200"/>
    <x v="2"/>
    <x v="2"/>
    <n v="6"/>
    <n v="6"/>
    <n v="9083"/>
    <n v="0.7"/>
    <n v="0.7"/>
    <n v="1"/>
  </r>
  <r>
    <x v="2"/>
    <x v="0"/>
    <x v="1"/>
    <s v="J0170"/>
    <x v="1"/>
    <x v="2"/>
    <n v="2"/>
    <n v="2"/>
    <n v="9083"/>
    <n v="0.2"/>
    <n v="0.2"/>
    <n v="1"/>
  </r>
  <r>
    <x v="2"/>
    <x v="0"/>
    <x v="0"/>
    <s v="J0170"/>
    <x v="1"/>
    <x v="2"/>
    <n v="4"/>
    <n v="4"/>
    <n v="8953"/>
    <n v="0.4"/>
    <n v="0.4"/>
    <n v="1"/>
  </r>
  <r>
    <x v="2"/>
    <x v="0"/>
    <x v="0"/>
    <s v="J1200"/>
    <x v="2"/>
    <x v="2"/>
    <n v="16"/>
    <n v="11"/>
    <n v="8953"/>
    <n v="1.2"/>
    <n v="1.8"/>
    <n v="1.5"/>
  </r>
  <r>
    <x v="2"/>
    <x v="0"/>
    <x v="4"/>
    <s v="J1200"/>
    <x v="2"/>
    <x v="2"/>
    <n v="8"/>
    <n v="4"/>
    <n v="8642"/>
    <n v="0.5"/>
    <n v="0.9"/>
    <n v="2"/>
  </r>
  <r>
    <x v="2"/>
    <x v="0"/>
    <x v="4"/>
    <s v="J0170"/>
    <x v="1"/>
    <x v="2"/>
    <n v="1"/>
    <n v="1"/>
    <n v="8642"/>
    <n v="0.1"/>
    <n v="0.1"/>
    <n v="1"/>
  </r>
  <r>
    <x v="9"/>
    <x v="0"/>
    <x v="3"/>
    <s v="J1200"/>
    <x v="2"/>
    <x v="2"/>
    <n v="1"/>
    <n v="1"/>
    <n v="7740"/>
    <n v="0.1"/>
    <n v="0.1"/>
    <n v="1"/>
  </r>
  <r>
    <x v="9"/>
    <x v="0"/>
    <x v="2"/>
    <s v="J0170"/>
    <x v="1"/>
    <x v="2"/>
    <n v="1"/>
    <n v="1"/>
    <n v="7432"/>
    <n v="0.1"/>
    <n v="0.1"/>
    <n v="1"/>
  </r>
  <r>
    <x v="9"/>
    <x v="1"/>
    <x v="1"/>
    <s v="J0170"/>
    <x v="1"/>
    <x v="2"/>
    <n v="1"/>
    <n v="1"/>
    <n v="7933"/>
    <n v="0.1"/>
    <n v="0.1"/>
    <n v="1"/>
  </r>
  <r>
    <x v="9"/>
    <x v="1"/>
    <x v="1"/>
    <s v="J1200"/>
    <x v="2"/>
    <x v="2"/>
    <n v="2"/>
    <n v="2"/>
    <n v="7933"/>
    <n v="0.3"/>
    <n v="0.3"/>
    <n v="1"/>
  </r>
  <r>
    <x v="9"/>
    <x v="1"/>
    <x v="0"/>
    <s v="J0170"/>
    <x v="1"/>
    <x v="2"/>
    <n v="2"/>
    <n v="2"/>
    <n v="7797"/>
    <n v="0.3"/>
    <n v="0.3"/>
    <n v="1"/>
  </r>
  <r>
    <x v="9"/>
    <x v="1"/>
    <x v="0"/>
    <s v="J1200"/>
    <x v="2"/>
    <x v="2"/>
    <n v="7"/>
    <n v="4"/>
    <n v="7797"/>
    <n v="0.5"/>
    <n v="0.9"/>
    <n v="1.8"/>
  </r>
  <r>
    <x v="4"/>
    <x v="0"/>
    <x v="1"/>
    <n v="92950"/>
    <x v="0"/>
    <x v="2"/>
    <n v="1"/>
    <n v="1"/>
    <n v="76505"/>
    <n v="0"/>
    <n v="0"/>
    <n v="1"/>
  </r>
  <r>
    <x v="4"/>
    <x v="0"/>
    <x v="1"/>
    <s v="J0170"/>
    <x v="1"/>
    <x v="2"/>
    <n v="40"/>
    <n v="37"/>
    <n v="76505"/>
    <n v="0.5"/>
    <n v="0.5"/>
    <n v="1.1000000000000001"/>
  </r>
  <r>
    <x v="4"/>
    <x v="0"/>
    <x v="1"/>
    <s v="J1200"/>
    <x v="2"/>
    <x v="2"/>
    <n v="675"/>
    <n v="165"/>
    <n v="76505"/>
    <n v="2.2000000000000002"/>
    <n v="8.8000000000000007"/>
    <n v="4.0999999999999996"/>
  </r>
  <r>
    <x v="4"/>
    <x v="0"/>
    <x v="0"/>
    <s v="J1200"/>
    <x v="2"/>
    <x v="2"/>
    <n v="662"/>
    <n v="206"/>
    <n v="75935"/>
    <n v="2.7"/>
    <n v="8.6999999999999993"/>
    <n v="3.2"/>
  </r>
  <r>
    <x v="4"/>
    <x v="0"/>
    <x v="0"/>
    <s v="J0170"/>
    <x v="1"/>
    <x v="2"/>
    <n v="31"/>
    <n v="29"/>
    <n v="75935"/>
    <n v="0.4"/>
    <n v="0.4"/>
    <n v="1.1000000000000001"/>
  </r>
  <r>
    <x v="4"/>
    <x v="1"/>
    <x v="4"/>
    <s v="J0170"/>
    <x v="1"/>
    <x v="2"/>
    <n v="16"/>
    <n v="13"/>
    <n v="67125"/>
    <n v="0.2"/>
    <n v="0.2"/>
    <n v="1.2"/>
  </r>
  <r>
    <x v="4"/>
    <x v="1"/>
    <x v="4"/>
    <s v="J1200"/>
    <x v="2"/>
    <x v="2"/>
    <n v="188"/>
    <n v="41"/>
    <n v="67125"/>
    <n v="0.6"/>
    <n v="2.8"/>
    <n v="4.5999999999999996"/>
  </r>
  <r>
    <x v="6"/>
    <x v="0"/>
    <x v="4"/>
    <s v="J1200"/>
    <x v="2"/>
    <x v="2"/>
    <n v="1"/>
    <n v="1"/>
    <n v="13696"/>
    <n v="0.1"/>
    <n v="0.1"/>
    <n v="1"/>
  </r>
  <r>
    <x v="7"/>
    <x v="1"/>
    <x v="3"/>
    <s v="J1200"/>
    <x v="2"/>
    <x v="2"/>
    <n v="96"/>
    <n v="52"/>
    <n v="14927"/>
    <n v="3.5"/>
    <n v="6.4"/>
    <n v="1.8"/>
  </r>
  <r>
    <x v="7"/>
    <x v="1"/>
    <x v="3"/>
    <n v="92950"/>
    <x v="0"/>
    <x v="2"/>
    <n v="1"/>
    <n v="1"/>
    <n v="14927"/>
    <n v="0.1"/>
    <n v="0.1"/>
    <n v="1"/>
  </r>
  <r>
    <x v="7"/>
    <x v="1"/>
    <x v="3"/>
    <s v="J0170"/>
    <x v="1"/>
    <x v="2"/>
    <n v="15"/>
    <n v="15"/>
    <n v="14927"/>
    <n v="1"/>
    <n v="1"/>
    <n v="1"/>
  </r>
  <r>
    <x v="7"/>
    <x v="1"/>
    <x v="2"/>
    <n v="92950"/>
    <x v="0"/>
    <x v="2"/>
    <n v="1"/>
    <n v="1"/>
    <n v="16351"/>
    <n v="0.1"/>
    <n v="0.1"/>
    <n v="1"/>
  </r>
  <r>
    <x v="7"/>
    <x v="1"/>
    <x v="2"/>
    <s v="J0170"/>
    <x v="1"/>
    <x v="2"/>
    <n v="8"/>
    <n v="6"/>
    <n v="16351"/>
    <n v="0.4"/>
    <n v="0.5"/>
    <n v="1.3"/>
  </r>
  <r>
    <x v="7"/>
    <x v="1"/>
    <x v="2"/>
    <s v="J1200"/>
    <x v="2"/>
    <x v="2"/>
    <n v="160"/>
    <n v="57"/>
    <n v="16351"/>
    <n v="3.5"/>
    <n v="9.8000000000000007"/>
    <n v="2.8"/>
  </r>
  <r>
    <x v="0"/>
    <x v="1"/>
    <x v="2"/>
    <s v="J0170"/>
    <x v="1"/>
    <x v="2"/>
    <n v="3"/>
    <n v="2"/>
    <n v="5019"/>
    <n v="0.4"/>
    <n v="0.6"/>
    <n v="1.5"/>
  </r>
  <r>
    <x v="1"/>
    <x v="0"/>
    <x v="2"/>
    <s v="J0170"/>
    <x v="1"/>
    <x v="2"/>
    <n v="8"/>
    <n v="6"/>
    <n v="13359"/>
    <n v="0.4"/>
    <n v="0.6"/>
    <n v="1.3"/>
  </r>
  <r>
    <x v="1"/>
    <x v="0"/>
    <x v="2"/>
    <s v="J1200"/>
    <x v="2"/>
    <x v="2"/>
    <n v="18"/>
    <n v="11"/>
    <n v="13359"/>
    <n v="0.8"/>
    <n v="1.3"/>
    <n v="1.6"/>
  </r>
  <r>
    <x v="1"/>
    <x v="1"/>
    <x v="4"/>
    <s v="J1200"/>
    <x v="2"/>
    <x v="2"/>
    <n v="7"/>
    <n v="5"/>
    <n v="13513"/>
    <n v="0.4"/>
    <n v="0.5"/>
    <n v="1.4"/>
  </r>
  <r>
    <x v="1"/>
    <x v="1"/>
    <x v="4"/>
    <s v="J0170"/>
    <x v="1"/>
    <x v="2"/>
    <n v="4"/>
    <n v="4"/>
    <n v="13513"/>
    <n v="0.3"/>
    <n v="0.3"/>
    <n v="1"/>
  </r>
  <r>
    <x v="2"/>
    <x v="0"/>
    <x v="2"/>
    <s v="J0170"/>
    <x v="1"/>
    <x v="2"/>
    <n v="4"/>
    <n v="4"/>
    <n v="8717"/>
    <n v="0.5"/>
    <n v="0.5"/>
    <n v="1"/>
  </r>
  <r>
    <x v="2"/>
    <x v="0"/>
    <x v="2"/>
    <s v="J1200"/>
    <x v="2"/>
    <x v="2"/>
    <n v="16"/>
    <n v="13"/>
    <n v="8717"/>
    <n v="1.5"/>
    <n v="1.8"/>
    <n v="1.2"/>
  </r>
  <r>
    <x v="6"/>
    <x v="1"/>
    <x v="2"/>
    <s v="J0170"/>
    <x v="1"/>
    <x v="2"/>
    <n v="2"/>
    <n v="2"/>
    <n v="14705"/>
    <n v="0.1"/>
    <n v="0.1"/>
    <n v="1"/>
  </r>
  <r>
    <x v="6"/>
    <x v="1"/>
    <x v="2"/>
    <s v="J1200"/>
    <x v="2"/>
    <x v="2"/>
    <n v="5"/>
    <n v="3"/>
    <n v="14705"/>
    <n v="0.2"/>
    <n v="0.3"/>
    <n v="1.7"/>
  </r>
  <r>
    <x v="7"/>
    <x v="0"/>
    <x v="3"/>
    <s v="J1200"/>
    <x v="2"/>
    <x v="2"/>
    <n v="105"/>
    <n v="56"/>
    <n v="16592"/>
    <n v="3.4"/>
    <n v="6.3"/>
    <n v="1.9"/>
  </r>
  <r>
    <x v="7"/>
    <x v="0"/>
    <x v="3"/>
    <s v="J0170"/>
    <x v="1"/>
    <x v="2"/>
    <n v="10"/>
    <n v="10"/>
    <n v="16592"/>
    <n v="0.6"/>
    <n v="0.6"/>
    <n v="1"/>
  </r>
  <r>
    <x v="7"/>
    <x v="1"/>
    <x v="1"/>
    <s v="J0170"/>
    <x v="1"/>
    <x v="2"/>
    <n v="7"/>
    <n v="5"/>
    <n v="15202"/>
    <n v="0.3"/>
    <n v="0.5"/>
    <n v="1.4"/>
  </r>
  <r>
    <x v="7"/>
    <x v="1"/>
    <x v="1"/>
    <n v="92950"/>
    <x v="0"/>
    <x v="2"/>
    <n v="1"/>
    <n v="1"/>
    <n v="15202"/>
    <n v="0.1"/>
    <n v="0.1"/>
    <n v="1"/>
  </r>
  <r>
    <x v="7"/>
    <x v="1"/>
    <x v="1"/>
    <s v="J1200"/>
    <x v="2"/>
    <x v="2"/>
    <n v="191"/>
    <n v="40"/>
    <n v="15202"/>
    <n v="2.6"/>
    <n v="12.6"/>
    <n v="4.8"/>
  </r>
  <r>
    <x v="7"/>
    <x v="1"/>
    <x v="0"/>
    <s v="J1200"/>
    <x v="2"/>
    <x v="2"/>
    <n v="252"/>
    <n v="49"/>
    <n v="15619"/>
    <n v="3.1"/>
    <n v="16.100000000000001"/>
    <n v="5.0999999999999996"/>
  </r>
  <r>
    <x v="7"/>
    <x v="1"/>
    <x v="0"/>
    <n v="92950"/>
    <x v="0"/>
    <x v="2"/>
    <n v="3"/>
    <n v="3"/>
    <n v="15619"/>
    <n v="0.2"/>
    <n v="0.2"/>
    <n v="1"/>
  </r>
  <r>
    <x v="7"/>
    <x v="1"/>
    <x v="0"/>
    <s v="J0170"/>
    <x v="1"/>
    <x v="2"/>
    <n v="8"/>
    <n v="7"/>
    <n v="15619"/>
    <n v="0.4"/>
    <n v="0.5"/>
    <n v="1.1000000000000001"/>
  </r>
  <r>
    <x v="8"/>
    <x v="0"/>
    <x v="3"/>
    <s v="J0170"/>
    <x v="1"/>
    <x v="2"/>
    <n v="6"/>
    <n v="6"/>
    <n v="14458"/>
    <n v="0.4"/>
    <n v="0.4"/>
    <n v="1"/>
  </r>
  <r>
    <x v="8"/>
    <x v="0"/>
    <x v="3"/>
    <s v="J1200"/>
    <x v="2"/>
    <x v="2"/>
    <n v="40"/>
    <n v="25"/>
    <n v="14458"/>
    <n v="1.7"/>
    <n v="2.8"/>
    <n v="1.6"/>
  </r>
  <r>
    <x v="8"/>
    <x v="0"/>
    <x v="3"/>
    <n v="92950"/>
    <x v="0"/>
    <x v="2"/>
    <n v="1"/>
    <n v="1"/>
    <n v="14458"/>
    <n v="0.1"/>
    <n v="0.1"/>
    <n v="1"/>
  </r>
  <r>
    <x v="8"/>
    <x v="1"/>
    <x v="1"/>
    <s v="J1200"/>
    <x v="2"/>
    <x v="2"/>
    <n v="55"/>
    <n v="29"/>
    <n v="10055"/>
    <n v="2.9"/>
    <n v="5.5"/>
    <n v="1.9"/>
  </r>
  <r>
    <x v="8"/>
    <x v="1"/>
    <x v="1"/>
    <s v="J0170"/>
    <x v="1"/>
    <x v="2"/>
    <n v="3"/>
    <n v="3"/>
    <n v="10055"/>
    <n v="0.3"/>
    <n v="0.3"/>
    <n v="1"/>
  </r>
  <r>
    <x v="4"/>
    <x v="1"/>
    <x v="1"/>
    <n v="92950"/>
    <x v="0"/>
    <x v="2"/>
    <n v="1"/>
    <n v="1"/>
    <n v="31647"/>
    <n v="0"/>
    <n v="0"/>
    <n v="1"/>
  </r>
  <r>
    <x v="7"/>
    <x v="0"/>
    <x v="4"/>
    <s v="J1200"/>
    <x v="2"/>
    <x v="2"/>
    <n v="1"/>
    <n v="1"/>
    <n v="8205"/>
    <n v="0.1"/>
    <n v="0.1"/>
    <n v="1"/>
  </r>
  <r>
    <x v="7"/>
    <x v="1"/>
    <x v="3"/>
    <n v="92950"/>
    <x v="0"/>
    <x v="2"/>
    <n v="1"/>
    <n v="1"/>
    <n v="6552"/>
    <n v="0.2"/>
    <n v="0.2"/>
    <n v="1"/>
  </r>
  <r>
    <x v="0"/>
    <x v="0"/>
    <x v="0"/>
    <s v="J1200"/>
    <x v="2"/>
    <x v="2"/>
    <n v="1"/>
    <n v="1"/>
    <n v="3172"/>
    <n v="0.3"/>
    <n v="0.3"/>
    <n v="1"/>
  </r>
  <r>
    <x v="5"/>
    <x v="0"/>
    <x v="0"/>
    <s v="J1200"/>
    <x v="2"/>
    <x v="2"/>
    <n v="2"/>
    <n v="2"/>
    <n v="9862"/>
    <n v="0.2"/>
    <n v="0.2"/>
    <n v="1"/>
  </r>
  <r>
    <x v="1"/>
    <x v="0"/>
    <x v="3"/>
    <s v="J0170"/>
    <x v="1"/>
    <x v="2"/>
    <n v="9"/>
    <n v="7"/>
    <n v="9005"/>
    <n v="0.8"/>
    <n v="1"/>
    <n v="1.3"/>
  </r>
  <r>
    <x v="1"/>
    <x v="1"/>
    <x v="1"/>
    <s v="J0170"/>
    <x v="1"/>
    <x v="2"/>
    <n v="5"/>
    <n v="5"/>
    <n v="9324"/>
    <n v="0.5"/>
    <n v="0.5"/>
    <n v="1"/>
  </r>
  <r>
    <x v="2"/>
    <x v="1"/>
    <x v="3"/>
    <s v="J0170"/>
    <x v="1"/>
    <x v="2"/>
    <n v="2"/>
    <n v="2"/>
    <n v="4810"/>
    <n v="0.4"/>
    <n v="0.4"/>
    <n v="1"/>
  </r>
  <r>
    <x v="9"/>
    <x v="1"/>
    <x v="2"/>
    <s v="J1200"/>
    <x v="2"/>
    <x v="2"/>
    <n v="8"/>
    <n v="2"/>
    <n v="4660"/>
    <n v="0.4"/>
    <n v="1.7"/>
    <n v="4"/>
  </r>
  <r>
    <x v="3"/>
    <x v="0"/>
    <x v="1"/>
    <s v="J1200"/>
    <x v="2"/>
    <x v="2"/>
    <n v="88"/>
    <n v="63"/>
    <n v="55077"/>
    <n v="1.1000000000000001"/>
    <n v="1.6"/>
    <n v="1.4"/>
  </r>
  <r>
    <x v="3"/>
    <x v="0"/>
    <x v="0"/>
    <s v="J0170"/>
    <x v="1"/>
    <x v="2"/>
    <n v="9"/>
    <n v="9"/>
    <n v="52642"/>
    <n v="0.2"/>
    <n v="0.2"/>
    <n v="1"/>
  </r>
  <r>
    <x v="4"/>
    <x v="1"/>
    <x v="2"/>
    <s v="J1200"/>
    <x v="2"/>
    <x v="2"/>
    <n v="687"/>
    <n v="76"/>
    <n v="37887"/>
    <n v="2"/>
    <n v="18.100000000000001"/>
    <n v="9"/>
  </r>
  <r>
    <x v="6"/>
    <x v="1"/>
    <x v="3"/>
    <s v="J0170"/>
    <x v="1"/>
    <x v="2"/>
    <n v="7"/>
    <n v="6"/>
    <n v="9409"/>
    <n v="0.6"/>
    <n v="0.7"/>
    <n v="1.2"/>
  </r>
  <r>
    <x v="7"/>
    <x v="0"/>
    <x v="0"/>
    <s v="J1200"/>
    <x v="2"/>
    <x v="2"/>
    <n v="156"/>
    <n v="40"/>
    <n v="6345"/>
    <n v="6.3"/>
    <n v="24.6"/>
    <n v="3.9"/>
  </r>
  <r>
    <x v="7"/>
    <x v="1"/>
    <x v="1"/>
    <n v="92950"/>
    <x v="0"/>
    <x v="2"/>
    <n v="1"/>
    <n v="1"/>
    <n v="5578"/>
    <n v="0.2"/>
    <n v="0.2"/>
    <n v="1"/>
  </r>
  <r>
    <x v="7"/>
    <x v="1"/>
    <x v="0"/>
    <n v="92950"/>
    <x v="0"/>
    <x v="2"/>
    <n v="2"/>
    <n v="2"/>
    <n v="5631"/>
    <n v="0.4"/>
    <n v="0.4"/>
    <n v="1"/>
  </r>
  <r>
    <x v="8"/>
    <x v="0"/>
    <x v="3"/>
    <s v="J1200"/>
    <x v="2"/>
    <x v="2"/>
    <n v="4"/>
    <n v="3"/>
    <n v="3349"/>
    <n v="0.9"/>
    <n v="1.2"/>
    <n v="1.3"/>
  </r>
  <r>
    <x v="8"/>
    <x v="0"/>
    <x v="2"/>
    <s v="J0170"/>
    <x v="1"/>
    <x v="2"/>
    <n v="1"/>
    <n v="1"/>
    <n v="3621"/>
    <n v="0.3"/>
    <n v="0.3"/>
    <n v="1"/>
  </r>
  <r>
    <x v="8"/>
    <x v="1"/>
    <x v="1"/>
    <s v="J1200"/>
    <x v="2"/>
    <x v="2"/>
    <n v="15"/>
    <n v="6"/>
    <n v="2267"/>
    <n v="2.6"/>
    <n v="6.6"/>
    <n v="2.5"/>
  </r>
  <r>
    <x v="8"/>
    <x v="1"/>
    <x v="0"/>
    <s v="J1200"/>
    <x v="2"/>
    <x v="2"/>
    <n v="31"/>
    <n v="13"/>
    <n v="2313"/>
    <n v="5.6"/>
    <n v="13.4"/>
    <n v="2.4"/>
  </r>
  <r>
    <x v="0"/>
    <x v="0"/>
    <x v="1"/>
    <s v="J0170"/>
    <x v="1"/>
    <x v="2"/>
    <n v="1"/>
    <n v="1"/>
    <n v="3066"/>
    <n v="0.3"/>
    <n v="0.3"/>
    <n v="1"/>
  </r>
  <r>
    <x v="5"/>
    <x v="1"/>
    <x v="3"/>
    <s v="J1200"/>
    <x v="2"/>
    <x v="2"/>
    <n v="1"/>
    <n v="1"/>
    <n v="10723"/>
    <n v="0.1"/>
    <n v="0.1"/>
    <n v="1"/>
  </r>
  <r>
    <x v="5"/>
    <x v="1"/>
    <x v="2"/>
    <s v="J1200"/>
    <x v="2"/>
    <x v="2"/>
    <n v="1"/>
    <n v="1"/>
    <n v="9689"/>
    <n v="0.1"/>
    <n v="0.1"/>
    <n v="1"/>
  </r>
  <r>
    <x v="1"/>
    <x v="1"/>
    <x v="3"/>
    <s v="J0170"/>
    <x v="1"/>
    <x v="2"/>
    <n v="8"/>
    <n v="7"/>
    <n v="9336"/>
    <n v="0.7"/>
    <n v="0.9"/>
    <n v="1.1000000000000001"/>
  </r>
  <r>
    <x v="2"/>
    <x v="1"/>
    <x v="3"/>
    <s v="J1200"/>
    <x v="2"/>
    <x v="2"/>
    <n v="1"/>
    <n v="1"/>
    <n v="4810"/>
    <n v="0.2"/>
    <n v="0.2"/>
    <n v="1"/>
  </r>
  <r>
    <x v="9"/>
    <x v="1"/>
    <x v="0"/>
    <s v="J1200"/>
    <x v="2"/>
    <x v="2"/>
    <n v="1"/>
    <n v="1"/>
    <n v="4919"/>
    <n v="0.2"/>
    <n v="0.2"/>
    <n v="1"/>
  </r>
  <r>
    <x v="3"/>
    <x v="0"/>
    <x v="0"/>
    <s v="J1200"/>
    <x v="2"/>
    <x v="2"/>
    <n v="316"/>
    <n v="85"/>
    <n v="52642"/>
    <n v="1.6"/>
    <n v="6"/>
    <n v="3.7"/>
  </r>
  <r>
    <x v="4"/>
    <x v="0"/>
    <x v="0"/>
    <n v="92950"/>
    <x v="0"/>
    <x v="2"/>
    <n v="1"/>
    <n v="1"/>
    <n v="43932"/>
    <n v="0"/>
    <n v="0"/>
    <n v="1"/>
  </r>
  <r>
    <x v="4"/>
    <x v="1"/>
    <x v="3"/>
    <s v="J1200"/>
    <x v="2"/>
    <x v="2"/>
    <n v="56"/>
    <n v="33"/>
    <n v="36055"/>
    <n v="0.9"/>
    <n v="1.6"/>
    <n v="1.7"/>
  </r>
  <r>
    <x v="4"/>
    <x v="1"/>
    <x v="2"/>
    <s v="J0170"/>
    <x v="1"/>
    <x v="2"/>
    <n v="23"/>
    <n v="13"/>
    <n v="37887"/>
    <n v="0.3"/>
    <n v="0.6"/>
    <n v="1.8"/>
  </r>
  <r>
    <x v="6"/>
    <x v="0"/>
    <x v="1"/>
    <s v="J0170"/>
    <x v="1"/>
    <x v="2"/>
    <n v="2"/>
    <n v="2"/>
    <n v="8801"/>
    <n v="0.2"/>
    <n v="0.2"/>
    <n v="1"/>
  </r>
  <r>
    <x v="6"/>
    <x v="0"/>
    <x v="0"/>
    <s v="J0170"/>
    <x v="1"/>
    <x v="2"/>
    <n v="1"/>
    <n v="1"/>
    <n v="8526"/>
    <n v="0.1"/>
    <n v="0.1"/>
    <n v="1"/>
  </r>
  <r>
    <x v="7"/>
    <x v="1"/>
    <x v="3"/>
    <s v="J0170"/>
    <x v="1"/>
    <x v="2"/>
    <n v="3"/>
    <n v="2"/>
    <n v="5476"/>
    <n v="0.4"/>
    <n v="0.5"/>
    <n v="1.5"/>
  </r>
  <r>
    <x v="8"/>
    <x v="0"/>
    <x v="2"/>
    <s v="J1200"/>
    <x v="2"/>
    <x v="2"/>
    <n v="103"/>
    <n v="22"/>
    <n v="3621"/>
    <n v="6.1"/>
    <n v="28.4"/>
    <n v="4.7"/>
  </r>
  <r>
    <x v="1"/>
    <x v="0"/>
    <x v="2"/>
    <s v="J1200"/>
    <x v="2"/>
    <x v="2"/>
    <n v="2"/>
    <n v="1"/>
    <n v="8503"/>
    <n v="0.1"/>
    <n v="0.2"/>
    <n v="2"/>
  </r>
  <r>
    <x v="1"/>
    <x v="1"/>
    <x v="0"/>
    <s v="J1200"/>
    <x v="2"/>
    <x v="2"/>
    <n v="7"/>
    <n v="4"/>
    <n v="9231"/>
    <n v="0.4"/>
    <n v="0.8"/>
    <n v="1.8"/>
  </r>
  <r>
    <x v="9"/>
    <x v="1"/>
    <x v="3"/>
    <s v="J0170"/>
    <x v="1"/>
    <x v="2"/>
    <n v="4"/>
    <n v="4"/>
    <n v="5063"/>
    <n v="0.8"/>
    <n v="0.8"/>
    <n v="1"/>
  </r>
  <r>
    <x v="3"/>
    <x v="0"/>
    <x v="3"/>
    <s v="J0170"/>
    <x v="1"/>
    <x v="2"/>
    <n v="32"/>
    <n v="24"/>
    <n v="56311"/>
    <n v="0.4"/>
    <n v="0.6"/>
    <n v="1.3"/>
  </r>
  <r>
    <x v="3"/>
    <x v="1"/>
    <x v="1"/>
    <s v="J0170"/>
    <x v="1"/>
    <x v="2"/>
    <n v="28"/>
    <n v="26"/>
    <n v="45909"/>
    <n v="0.6"/>
    <n v="0.6"/>
    <n v="1.1000000000000001"/>
  </r>
  <r>
    <x v="3"/>
    <x v="1"/>
    <x v="0"/>
    <s v="J0170"/>
    <x v="1"/>
    <x v="2"/>
    <n v="8"/>
    <n v="5"/>
    <n v="43179"/>
    <n v="0.1"/>
    <n v="0.2"/>
    <n v="1.6"/>
  </r>
  <r>
    <x v="4"/>
    <x v="1"/>
    <x v="3"/>
    <s v="J0170"/>
    <x v="1"/>
    <x v="2"/>
    <n v="13"/>
    <n v="12"/>
    <n v="36055"/>
    <n v="0.3"/>
    <n v="0.4"/>
    <n v="1.1000000000000001"/>
  </r>
  <r>
    <x v="6"/>
    <x v="1"/>
    <x v="2"/>
    <s v="J1200"/>
    <x v="2"/>
    <x v="2"/>
    <n v="1"/>
    <n v="1"/>
    <n v="8609"/>
    <n v="0.1"/>
    <n v="0.1"/>
    <n v="1"/>
  </r>
  <r>
    <x v="7"/>
    <x v="0"/>
    <x v="3"/>
    <s v="J1200"/>
    <x v="2"/>
    <x v="2"/>
    <n v="28"/>
    <n v="9"/>
    <n v="6212"/>
    <n v="1.4"/>
    <n v="4.5"/>
    <n v="3.1"/>
  </r>
  <r>
    <x v="7"/>
    <x v="0"/>
    <x v="2"/>
    <s v="J0170"/>
    <x v="1"/>
    <x v="2"/>
    <n v="4"/>
    <n v="2"/>
    <n v="6480"/>
    <n v="0.3"/>
    <n v="0.6"/>
    <n v="2"/>
  </r>
  <r>
    <x v="7"/>
    <x v="0"/>
    <x v="2"/>
    <s v="J1200"/>
    <x v="2"/>
    <x v="2"/>
    <n v="216"/>
    <n v="46"/>
    <n v="6480"/>
    <n v="7.1"/>
    <n v="33.299999999999997"/>
    <n v="4.7"/>
  </r>
  <r>
    <x v="7"/>
    <x v="1"/>
    <x v="1"/>
    <s v="J1200"/>
    <x v="2"/>
    <x v="2"/>
    <n v="89"/>
    <n v="32"/>
    <n v="5578"/>
    <n v="5.7"/>
    <n v="16"/>
    <n v="2.8"/>
  </r>
  <r>
    <x v="7"/>
    <x v="1"/>
    <x v="0"/>
    <s v="J1200"/>
    <x v="2"/>
    <x v="2"/>
    <n v="143"/>
    <n v="29"/>
    <n v="5631"/>
    <n v="5.2"/>
    <n v="25.4"/>
    <n v="4.9000000000000004"/>
  </r>
  <r>
    <x v="8"/>
    <x v="0"/>
    <x v="1"/>
    <n v="92950"/>
    <x v="0"/>
    <x v="2"/>
    <n v="1"/>
    <n v="1"/>
    <n v="3471"/>
    <n v="0.3"/>
    <n v="0.3"/>
    <n v="1"/>
  </r>
  <r>
    <x v="8"/>
    <x v="1"/>
    <x v="3"/>
    <s v="J0170"/>
    <x v="1"/>
    <x v="2"/>
    <n v="1"/>
    <n v="1"/>
    <n v="2143"/>
    <n v="0.5"/>
    <n v="0.5"/>
    <n v="1"/>
  </r>
  <r>
    <x v="8"/>
    <x v="1"/>
    <x v="2"/>
    <s v="J0170"/>
    <x v="1"/>
    <x v="2"/>
    <n v="2"/>
    <n v="1"/>
    <n v="2419"/>
    <n v="0.4"/>
    <n v="0.8"/>
    <n v="2"/>
  </r>
  <r>
    <x v="0"/>
    <x v="1"/>
    <x v="1"/>
    <s v="J1200"/>
    <x v="2"/>
    <x v="2"/>
    <n v="1"/>
    <n v="1"/>
    <n v="3253"/>
    <n v="0.3"/>
    <n v="0.3"/>
    <n v="1"/>
  </r>
  <r>
    <x v="0"/>
    <x v="1"/>
    <x v="0"/>
    <s v="J1200"/>
    <x v="2"/>
    <x v="2"/>
    <n v="3"/>
    <n v="3"/>
    <n v="3354"/>
    <n v="0.9"/>
    <n v="0.9"/>
    <n v="1"/>
  </r>
  <r>
    <x v="5"/>
    <x v="0"/>
    <x v="3"/>
    <s v="J0170"/>
    <x v="1"/>
    <x v="2"/>
    <n v="4"/>
    <n v="3"/>
    <n v="10319"/>
    <n v="0.3"/>
    <n v="0.4"/>
    <n v="1.3"/>
  </r>
  <r>
    <x v="5"/>
    <x v="1"/>
    <x v="1"/>
    <s v="J0170"/>
    <x v="1"/>
    <x v="2"/>
    <n v="4"/>
    <n v="4"/>
    <n v="10175"/>
    <n v="0.4"/>
    <n v="0.4"/>
    <n v="1"/>
  </r>
  <r>
    <x v="1"/>
    <x v="0"/>
    <x v="0"/>
    <s v="J1200"/>
    <x v="2"/>
    <x v="2"/>
    <n v="1"/>
    <n v="1"/>
    <n v="8857"/>
    <n v="0.1"/>
    <n v="0.1"/>
    <n v="1"/>
  </r>
  <r>
    <x v="2"/>
    <x v="0"/>
    <x v="0"/>
    <s v="J1200"/>
    <x v="2"/>
    <x v="2"/>
    <n v="9"/>
    <n v="5"/>
    <n v="5407"/>
    <n v="0.9"/>
    <n v="1.7"/>
    <n v="1.8"/>
  </r>
  <r>
    <x v="9"/>
    <x v="0"/>
    <x v="1"/>
    <s v="J0170"/>
    <x v="1"/>
    <x v="2"/>
    <n v="3"/>
    <n v="3"/>
    <n v="4776"/>
    <n v="0.6"/>
    <n v="0.6"/>
    <n v="1"/>
  </r>
  <r>
    <x v="3"/>
    <x v="0"/>
    <x v="1"/>
    <n v="92950"/>
    <x v="0"/>
    <x v="2"/>
    <n v="1"/>
    <n v="1"/>
    <n v="55077"/>
    <n v="0"/>
    <n v="0"/>
    <n v="1"/>
  </r>
  <r>
    <x v="3"/>
    <x v="0"/>
    <x v="0"/>
    <n v="92950"/>
    <x v="0"/>
    <x v="2"/>
    <n v="2"/>
    <n v="1"/>
    <n v="52642"/>
    <n v="0"/>
    <n v="0"/>
    <n v="2"/>
  </r>
  <r>
    <x v="3"/>
    <x v="1"/>
    <x v="3"/>
    <s v="J1200"/>
    <x v="2"/>
    <x v="2"/>
    <n v="17"/>
    <n v="11"/>
    <n v="47193"/>
    <n v="0.2"/>
    <n v="0.4"/>
    <n v="1.5"/>
  </r>
  <r>
    <x v="3"/>
    <x v="1"/>
    <x v="2"/>
    <s v="J0170"/>
    <x v="1"/>
    <x v="2"/>
    <n v="26"/>
    <n v="12"/>
    <n v="40100"/>
    <n v="0.3"/>
    <n v="0.6"/>
    <n v="2.2000000000000002"/>
  </r>
  <r>
    <x v="4"/>
    <x v="0"/>
    <x v="3"/>
    <s v="J0170"/>
    <x v="1"/>
    <x v="2"/>
    <n v="25"/>
    <n v="23"/>
    <n v="41861"/>
    <n v="0.5"/>
    <n v="0.6"/>
    <n v="1.1000000000000001"/>
  </r>
  <r>
    <x v="6"/>
    <x v="1"/>
    <x v="0"/>
    <s v="J1200"/>
    <x v="2"/>
    <x v="2"/>
    <n v="1"/>
    <n v="1"/>
    <n v="8954"/>
    <n v="0.1"/>
    <n v="0.1"/>
    <n v="1"/>
  </r>
  <r>
    <x v="7"/>
    <x v="0"/>
    <x v="1"/>
    <s v="J0170"/>
    <x v="1"/>
    <x v="2"/>
    <n v="8"/>
    <n v="6"/>
    <n v="6366"/>
    <n v="0.9"/>
    <n v="1.3"/>
    <n v="1.3"/>
  </r>
  <r>
    <x v="7"/>
    <x v="0"/>
    <x v="1"/>
    <s v="J1200"/>
    <x v="2"/>
    <x v="2"/>
    <n v="65"/>
    <n v="26"/>
    <n v="6366"/>
    <n v="4.0999999999999996"/>
    <n v="10.199999999999999"/>
    <n v="2.5"/>
  </r>
  <r>
    <x v="7"/>
    <x v="0"/>
    <x v="0"/>
    <s v="J0170"/>
    <x v="1"/>
    <x v="2"/>
    <n v="1"/>
    <n v="1"/>
    <n v="6345"/>
    <n v="0.2"/>
    <n v="0.2"/>
    <n v="1"/>
  </r>
  <r>
    <x v="7"/>
    <x v="1"/>
    <x v="2"/>
    <n v="92950"/>
    <x v="0"/>
    <x v="2"/>
    <n v="1"/>
    <n v="1"/>
    <n v="5823"/>
    <n v="0.2"/>
    <n v="0.2"/>
    <n v="1"/>
  </r>
  <r>
    <x v="8"/>
    <x v="0"/>
    <x v="1"/>
    <s v="J0170"/>
    <x v="1"/>
    <x v="2"/>
    <n v="1"/>
    <n v="1"/>
    <n v="3471"/>
    <n v="0.3"/>
    <n v="0.3"/>
    <n v="1"/>
  </r>
  <r>
    <x v="8"/>
    <x v="0"/>
    <x v="0"/>
    <s v="J0170"/>
    <x v="1"/>
    <x v="2"/>
    <n v="3"/>
    <n v="3"/>
    <n v="3519"/>
    <n v="0.9"/>
    <n v="0.9"/>
    <n v="1"/>
  </r>
  <r>
    <x v="8"/>
    <x v="1"/>
    <x v="1"/>
    <n v="92950"/>
    <x v="0"/>
    <x v="2"/>
    <n v="1"/>
    <n v="1"/>
    <n v="2267"/>
    <n v="0.4"/>
    <n v="0.4"/>
    <n v="1"/>
  </r>
  <r>
    <x v="8"/>
    <x v="1"/>
    <x v="0"/>
    <n v="92950"/>
    <x v="0"/>
    <x v="2"/>
    <n v="3"/>
    <n v="2"/>
    <n v="2313"/>
    <n v="0.9"/>
    <n v="1.3"/>
    <n v="1.5"/>
  </r>
  <r>
    <x v="0"/>
    <x v="0"/>
    <x v="3"/>
    <s v="J0170"/>
    <x v="1"/>
    <x v="2"/>
    <n v="1"/>
    <n v="1"/>
    <n v="3179"/>
    <n v="0.3"/>
    <n v="0.3"/>
    <n v="1"/>
  </r>
  <r>
    <x v="0"/>
    <x v="1"/>
    <x v="1"/>
    <s v="J0170"/>
    <x v="1"/>
    <x v="2"/>
    <n v="4"/>
    <n v="4"/>
    <n v="3253"/>
    <n v="1.2"/>
    <n v="1.2"/>
    <n v="1"/>
  </r>
  <r>
    <x v="5"/>
    <x v="0"/>
    <x v="3"/>
    <s v="J1200"/>
    <x v="2"/>
    <x v="2"/>
    <n v="3"/>
    <n v="2"/>
    <n v="10319"/>
    <n v="0.2"/>
    <n v="0.3"/>
    <n v="1.5"/>
  </r>
  <r>
    <x v="5"/>
    <x v="0"/>
    <x v="2"/>
    <s v="J0170"/>
    <x v="1"/>
    <x v="2"/>
    <n v="3"/>
    <n v="2"/>
    <n v="9458"/>
    <n v="0.2"/>
    <n v="0.3"/>
    <n v="1.5"/>
  </r>
  <r>
    <x v="5"/>
    <x v="1"/>
    <x v="1"/>
    <s v="J1200"/>
    <x v="2"/>
    <x v="2"/>
    <n v="2"/>
    <n v="2"/>
    <n v="10175"/>
    <n v="0.2"/>
    <n v="0.2"/>
    <n v="1"/>
  </r>
  <r>
    <x v="5"/>
    <x v="1"/>
    <x v="0"/>
    <s v="J1200"/>
    <x v="2"/>
    <x v="2"/>
    <n v="2"/>
    <n v="1"/>
    <n v="10099"/>
    <n v="0.1"/>
    <n v="0.2"/>
    <n v="2"/>
  </r>
  <r>
    <x v="1"/>
    <x v="0"/>
    <x v="1"/>
    <s v="J0170"/>
    <x v="1"/>
    <x v="2"/>
    <n v="5"/>
    <n v="4"/>
    <n v="8921"/>
    <n v="0.4"/>
    <n v="0.6"/>
    <n v="1.3"/>
  </r>
  <r>
    <x v="2"/>
    <x v="0"/>
    <x v="3"/>
    <s v="J0170"/>
    <x v="1"/>
    <x v="2"/>
    <n v="1"/>
    <n v="1"/>
    <n v="5414"/>
    <n v="0.2"/>
    <n v="0.2"/>
    <n v="1"/>
  </r>
  <r>
    <x v="2"/>
    <x v="1"/>
    <x v="1"/>
    <s v="J0170"/>
    <x v="1"/>
    <x v="2"/>
    <n v="1"/>
    <n v="1"/>
    <n v="4891"/>
    <n v="0.2"/>
    <n v="0.2"/>
    <n v="1"/>
  </r>
  <r>
    <x v="9"/>
    <x v="0"/>
    <x v="0"/>
    <s v="J1200"/>
    <x v="2"/>
    <x v="2"/>
    <n v="2"/>
    <n v="1"/>
    <n v="4791"/>
    <n v="0.2"/>
    <n v="0.4"/>
    <n v="2"/>
  </r>
  <r>
    <x v="3"/>
    <x v="1"/>
    <x v="2"/>
    <s v="J1200"/>
    <x v="2"/>
    <x v="2"/>
    <n v="211"/>
    <n v="41"/>
    <n v="40100"/>
    <n v="1"/>
    <n v="5.3"/>
    <n v="5.0999999999999996"/>
  </r>
  <r>
    <x v="4"/>
    <x v="0"/>
    <x v="1"/>
    <s v="J1200"/>
    <x v="2"/>
    <x v="2"/>
    <n v="181"/>
    <n v="92"/>
    <n v="43215"/>
    <n v="2.1"/>
    <n v="4.2"/>
    <n v="2"/>
  </r>
  <r>
    <x v="4"/>
    <x v="0"/>
    <x v="0"/>
    <s v="J1200"/>
    <x v="2"/>
    <x v="2"/>
    <n v="1055"/>
    <n v="182"/>
    <n v="43932"/>
    <n v="4.0999999999999996"/>
    <n v="24"/>
    <n v="5.8"/>
  </r>
  <r>
    <x v="6"/>
    <x v="0"/>
    <x v="2"/>
    <s v="J0170"/>
    <x v="1"/>
    <x v="2"/>
    <n v="2"/>
    <n v="1"/>
    <n v="8171"/>
    <n v="0.1"/>
    <n v="0.2"/>
    <n v="2"/>
  </r>
  <r>
    <x v="6"/>
    <x v="1"/>
    <x v="1"/>
    <s v="J0170"/>
    <x v="1"/>
    <x v="2"/>
    <n v="5"/>
    <n v="4"/>
    <n v="9131"/>
    <n v="0.4"/>
    <n v="0.5"/>
    <n v="1.3"/>
  </r>
  <r>
    <x v="6"/>
    <x v="1"/>
    <x v="0"/>
    <s v="J0170"/>
    <x v="1"/>
    <x v="2"/>
    <n v="1"/>
    <n v="1"/>
    <n v="8954"/>
    <n v="0.1"/>
    <n v="0.1"/>
    <n v="1"/>
  </r>
  <r>
    <x v="8"/>
    <x v="0"/>
    <x v="1"/>
    <s v="J1200"/>
    <x v="2"/>
    <x v="2"/>
    <n v="25"/>
    <n v="14"/>
    <n v="3471"/>
    <n v="4"/>
    <n v="7.2"/>
    <n v="1.8"/>
  </r>
  <r>
    <x v="8"/>
    <x v="0"/>
    <x v="0"/>
    <s v="J1200"/>
    <x v="2"/>
    <x v="2"/>
    <n v="66"/>
    <n v="14"/>
    <n v="3519"/>
    <n v="4"/>
    <n v="18.8"/>
    <n v="4.7"/>
  </r>
  <r>
    <x v="5"/>
    <x v="0"/>
    <x v="1"/>
    <s v="J0170"/>
    <x v="1"/>
    <x v="2"/>
    <n v="1"/>
    <n v="1"/>
    <n v="9965"/>
    <n v="0.1"/>
    <n v="0.1"/>
    <n v="1"/>
  </r>
  <r>
    <x v="1"/>
    <x v="0"/>
    <x v="3"/>
    <s v="J1200"/>
    <x v="2"/>
    <x v="2"/>
    <n v="2"/>
    <n v="2"/>
    <n v="9005"/>
    <n v="0.2"/>
    <n v="0.2"/>
    <n v="1"/>
  </r>
  <r>
    <x v="1"/>
    <x v="0"/>
    <x v="2"/>
    <s v="J0170"/>
    <x v="1"/>
    <x v="2"/>
    <n v="5"/>
    <n v="4"/>
    <n v="8503"/>
    <n v="0.5"/>
    <n v="0.6"/>
    <n v="1.3"/>
  </r>
  <r>
    <x v="1"/>
    <x v="1"/>
    <x v="1"/>
    <s v="J1200"/>
    <x v="2"/>
    <x v="2"/>
    <n v="2"/>
    <n v="2"/>
    <n v="9324"/>
    <n v="0.2"/>
    <n v="0.2"/>
    <n v="1"/>
  </r>
  <r>
    <x v="1"/>
    <x v="1"/>
    <x v="0"/>
    <s v="J0170"/>
    <x v="1"/>
    <x v="2"/>
    <n v="5"/>
    <n v="5"/>
    <n v="9231"/>
    <n v="0.5"/>
    <n v="0.5"/>
    <n v="1"/>
  </r>
  <r>
    <x v="2"/>
    <x v="0"/>
    <x v="3"/>
    <s v="J1200"/>
    <x v="2"/>
    <x v="2"/>
    <n v="4"/>
    <n v="4"/>
    <n v="5414"/>
    <n v="0.7"/>
    <n v="0.7"/>
    <n v="1"/>
  </r>
  <r>
    <x v="2"/>
    <x v="0"/>
    <x v="2"/>
    <s v="J0170"/>
    <x v="1"/>
    <x v="2"/>
    <n v="2"/>
    <n v="1"/>
    <n v="5382"/>
    <n v="0.2"/>
    <n v="0.4"/>
    <n v="2"/>
  </r>
  <r>
    <x v="2"/>
    <x v="0"/>
    <x v="2"/>
    <s v="J1200"/>
    <x v="2"/>
    <x v="2"/>
    <n v="10"/>
    <n v="2"/>
    <n v="5382"/>
    <n v="0.4"/>
    <n v="1.9"/>
    <n v="5"/>
  </r>
  <r>
    <x v="2"/>
    <x v="1"/>
    <x v="1"/>
    <s v="J1200"/>
    <x v="2"/>
    <x v="2"/>
    <n v="1"/>
    <n v="1"/>
    <n v="4891"/>
    <n v="0.2"/>
    <n v="0.2"/>
    <n v="1"/>
  </r>
  <r>
    <x v="2"/>
    <x v="1"/>
    <x v="0"/>
    <s v="J1200"/>
    <x v="2"/>
    <x v="2"/>
    <n v="2"/>
    <n v="1"/>
    <n v="4874"/>
    <n v="0.2"/>
    <n v="0.4"/>
    <n v="2"/>
  </r>
  <r>
    <x v="9"/>
    <x v="1"/>
    <x v="2"/>
    <s v="J0170"/>
    <x v="1"/>
    <x v="2"/>
    <n v="6"/>
    <n v="3"/>
    <n v="4660"/>
    <n v="0.6"/>
    <n v="1.3"/>
    <n v="2"/>
  </r>
  <r>
    <x v="3"/>
    <x v="0"/>
    <x v="1"/>
    <s v="J0170"/>
    <x v="1"/>
    <x v="2"/>
    <n v="42"/>
    <n v="36"/>
    <n v="55077"/>
    <n v="0.7"/>
    <n v="0.8"/>
    <n v="1.2"/>
  </r>
  <r>
    <x v="4"/>
    <x v="0"/>
    <x v="1"/>
    <s v="J0170"/>
    <x v="1"/>
    <x v="2"/>
    <n v="42"/>
    <n v="35"/>
    <n v="43215"/>
    <n v="0.8"/>
    <n v="1"/>
    <n v="1.2"/>
  </r>
  <r>
    <x v="4"/>
    <x v="0"/>
    <x v="0"/>
    <s v="J0170"/>
    <x v="1"/>
    <x v="2"/>
    <n v="14"/>
    <n v="14"/>
    <n v="43932"/>
    <n v="0.3"/>
    <n v="0.3"/>
    <n v="1"/>
  </r>
  <r>
    <x v="6"/>
    <x v="1"/>
    <x v="3"/>
    <s v="J1200"/>
    <x v="2"/>
    <x v="2"/>
    <n v="1"/>
    <n v="1"/>
    <n v="9409"/>
    <n v="0.1"/>
    <n v="0.1"/>
    <n v="1"/>
  </r>
  <r>
    <x v="6"/>
    <x v="1"/>
    <x v="2"/>
    <s v="J0170"/>
    <x v="1"/>
    <x v="2"/>
    <n v="5"/>
    <n v="2"/>
    <n v="8609"/>
    <n v="0.2"/>
    <n v="0.6"/>
    <n v="2.5"/>
  </r>
  <r>
    <x v="7"/>
    <x v="0"/>
    <x v="3"/>
    <s v="J0170"/>
    <x v="1"/>
    <x v="2"/>
    <n v="4"/>
    <n v="4"/>
    <n v="6212"/>
    <n v="0.6"/>
    <n v="0.6"/>
    <n v="1"/>
  </r>
  <r>
    <x v="7"/>
    <x v="1"/>
    <x v="1"/>
    <s v="J0170"/>
    <x v="1"/>
    <x v="2"/>
    <n v="1"/>
    <n v="1"/>
    <n v="5578"/>
    <n v="0.2"/>
    <n v="0.2"/>
    <n v="1"/>
  </r>
  <r>
    <x v="7"/>
    <x v="1"/>
    <x v="0"/>
    <s v="J0170"/>
    <x v="1"/>
    <x v="2"/>
    <n v="3"/>
    <n v="2"/>
    <n v="5631"/>
    <n v="0.4"/>
    <n v="0.5"/>
    <n v="1.5"/>
  </r>
  <r>
    <x v="8"/>
    <x v="0"/>
    <x v="3"/>
    <s v="J0170"/>
    <x v="1"/>
    <x v="2"/>
    <n v="1"/>
    <n v="1"/>
    <n v="3349"/>
    <n v="0.3"/>
    <n v="0.3"/>
    <n v="1"/>
  </r>
  <r>
    <x v="0"/>
    <x v="1"/>
    <x v="3"/>
    <s v="J0170"/>
    <x v="1"/>
    <x v="2"/>
    <n v="4"/>
    <n v="3"/>
    <n v="3200"/>
    <n v="0.9"/>
    <n v="1.3"/>
    <n v="1.3"/>
  </r>
  <r>
    <x v="5"/>
    <x v="1"/>
    <x v="3"/>
    <s v="J0170"/>
    <x v="1"/>
    <x v="2"/>
    <n v="5"/>
    <n v="5"/>
    <n v="10723"/>
    <n v="0.5"/>
    <n v="0.5"/>
    <n v="1"/>
  </r>
  <r>
    <x v="5"/>
    <x v="1"/>
    <x v="2"/>
    <s v="J0170"/>
    <x v="1"/>
    <x v="2"/>
    <n v="6"/>
    <n v="5"/>
    <n v="9689"/>
    <n v="0.5"/>
    <n v="0.6"/>
    <n v="1.2"/>
  </r>
  <r>
    <x v="1"/>
    <x v="1"/>
    <x v="3"/>
    <s v="J1200"/>
    <x v="2"/>
    <x v="2"/>
    <n v="1"/>
    <n v="1"/>
    <n v="9336"/>
    <n v="0.1"/>
    <n v="0.1"/>
    <n v="1"/>
  </r>
  <r>
    <x v="1"/>
    <x v="1"/>
    <x v="2"/>
    <s v="J0170"/>
    <x v="1"/>
    <x v="2"/>
    <n v="9"/>
    <n v="7"/>
    <n v="8862"/>
    <n v="0.8"/>
    <n v="1"/>
    <n v="1.3"/>
  </r>
  <r>
    <x v="1"/>
    <x v="1"/>
    <x v="2"/>
    <s v="J1200"/>
    <x v="2"/>
    <x v="2"/>
    <n v="2"/>
    <n v="1"/>
    <n v="8862"/>
    <n v="0.1"/>
    <n v="0.2"/>
    <n v="2"/>
  </r>
  <r>
    <x v="2"/>
    <x v="0"/>
    <x v="1"/>
    <s v="J1200"/>
    <x v="2"/>
    <x v="2"/>
    <n v="3"/>
    <n v="3"/>
    <n v="5334"/>
    <n v="0.6"/>
    <n v="0.6"/>
    <n v="1"/>
  </r>
  <r>
    <x v="2"/>
    <x v="0"/>
    <x v="0"/>
    <s v="J0170"/>
    <x v="1"/>
    <x v="2"/>
    <n v="1"/>
    <n v="1"/>
    <n v="5407"/>
    <n v="0.2"/>
    <n v="0.2"/>
    <n v="1"/>
  </r>
  <r>
    <x v="9"/>
    <x v="0"/>
    <x v="2"/>
    <s v="J0170"/>
    <x v="1"/>
    <x v="2"/>
    <n v="4"/>
    <n v="1"/>
    <n v="4549"/>
    <n v="0.2"/>
    <n v="0.9"/>
    <n v="4"/>
  </r>
  <r>
    <x v="9"/>
    <x v="1"/>
    <x v="1"/>
    <s v="J0170"/>
    <x v="1"/>
    <x v="2"/>
    <n v="2"/>
    <n v="2"/>
    <n v="5003"/>
    <n v="0.4"/>
    <n v="0.4"/>
    <n v="1"/>
  </r>
  <r>
    <x v="9"/>
    <x v="1"/>
    <x v="1"/>
    <s v="J1200"/>
    <x v="2"/>
    <x v="2"/>
    <n v="1"/>
    <n v="1"/>
    <n v="5003"/>
    <n v="0.2"/>
    <n v="0.2"/>
    <n v="1"/>
  </r>
  <r>
    <x v="9"/>
    <x v="1"/>
    <x v="0"/>
    <s v="J0170"/>
    <x v="1"/>
    <x v="2"/>
    <n v="1"/>
    <n v="1"/>
    <n v="4919"/>
    <n v="0.2"/>
    <n v="0.2"/>
    <n v="1"/>
  </r>
  <r>
    <x v="3"/>
    <x v="1"/>
    <x v="3"/>
    <s v="J0170"/>
    <x v="1"/>
    <x v="2"/>
    <n v="23"/>
    <n v="18"/>
    <n v="47193"/>
    <n v="0.4"/>
    <n v="0.5"/>
    <n v="1.3"/>
  </r>
  <r>
    <x v="4"/>
    <x v="0"/>
    <x v="3"/>
    <s v="J1200"/>
    <x v="2"/>
    <x v="2"/>
    <n v="100"/>
    <n v="63"/>
    <n v="41861"/>
    <n v="1.5"/>
    <n v="2.4"/>
    <n v="1.6"/>
  </r>
  <r>
    <x v="4"/>
    <x v="0"/>
    <x v="2"/>
    <s v="J0170"/>
    <x v="1"/>
    <x v="2"/>
    <n v="48"/>
    <n v="22"/>
    <n v="44396"/>
    <n v="0.5"/>
    <n v="1.1000000000000001"/>
    <n v="2.2000000000000002"/>
  </r>
  <r>
    <x v="4"/>
    <x v="1"/>
    <x v="1"/>
    <s v="J0170"/>
    <x v="1"/>
    <x v="2"/>
    <n v="30"/>
    <n v="26"/>
    <n v="37118"/>
    <n v="0.7"/>
    <n v="0.8"/>
    <n v="1.2"/>
  </r>
  <r>
    <x v="4"/>
    <x v="1"/>
    <x v="1"/>
    <s v="J1200"/>
    <x v="2"/>
    <x v="2"/>
    <n v="91"/>
    <n v="43"/>
    <n v="37118"/>
    <n v="1.2"/>
    <n v="2.5"/>
    <n v="2.1"/>
  </r>
  <r>
    <x v="4"/>
    <x v="1"/>
    <x v="0"/>
    <s v="J0170"/>
    <x v="1"/>
    <x v="2"/>
    <n v="6"/>
    <n v="6"/>
    <n v="37575"/>
    <n v="0.2"/>
    <n v="0.2"/>
    <n v="1"/>
  </r>
  <r>
    <x v="7"/>
    <x v="1"/>
    <x v="3"/>
    <s v="J1200"/>
    <x v="2"/>
    <x v="2"/>
    <n v="32"/>
    <n v="14"/>
    <n v="5476"/>
    <n v="2.6"/>
    <n v="5.8"/>
    <n v="2.2999999999999998"/>
  </r>
  <r>
    <x v="7"/>
    <x v="1"/>
    <x v="2"/>
    <s v="J0170"/>
    <x v="1"/>
    <x v="2"/>
    <n v="1"/>
    <n v="1"/>
    <n v="5823"/>
    <n v="0.2"/>
    <n v="0.2"/>
    <n v="1"/>
  </r>
  <r>
    <x v="8"/>
    <x v="1"/>
    <x v="2"/>
    <n v="92950"/>
    <x v="0"/>
    <x v="2"/>
    <n v="1"/>
    <n v="1"/>
    <n v="2419"/>
    <n v="0.4"/>
    <n v="0.4"/>
    <n v="1"/>
  </r>
  <r>
    <x v="0"/>
    <x v="1"/>
    <x v="3"/>
    <s v="J1200"/>
    <x v="2"/>
    <x v="2"/>
    <n v="2"/>
    <n v="2"/>
    <n v="3200"/>
    <n v="0.6"/>
    <n v="0.6"/>
    <n v="1"/>
  </r>
  <r>
    <x v="9"/>
    <x v="0"/>
    <x v="3"/>
    <s v="J0170"/>
    <x v="1"/>
    <x v="2"/>
    <n v="1"/>
    <n v="1"/>
    <n v="4842"/>
    <n v="0.2"/>
    <n v="0.2"/>
    <n v="1"/>
  </r>
  <r>
    <x v="3"/>
    <x v="0"/>
    <x v="3"/>
    <s v="J1200"/>
    <x v="2"/>
    <x v="2"/>
    <n v="86"/>
    <n v="50"/>
    <n v="56311"/>
    <n v="0.9"/>
    <n v="1.5"/>
    <n v="1.7"/>
  </r>
  <r>
    <x v="3"/>
    <x v="0"/>
    <x v="2"/>
    <s v="J0170"/>
    <x v="1"/>
    <x v="2"/>
    <n v="42"/>
    <n v="22"/>
    <n v="49654"/>
    <n v="0.4"/>
    <n v="0.8"/>
    <n v="1.9"/>
  </r>
  <r>
    <x v="3"/>
    <x v="0"/>
    <x v="2"/>
    <s v="J1200"/>
    <x v="2"/>
    <x v="2"/>
    <n v="419"/>
    <n v="96"/>
    <n v="49654"/>
    <n v="1.9"/>
    <n v="8.4"/>
    <n v="4.4000000000000004"/>
  </r>
  <r>
    <x v="3"/>
    <x v="1"/>
    <x v="1"/>
    <s v="J1200"/>
    <x v="2"/>
    <x v="2"/>
    <n v="33"/>
    <n v="14"/>
    <n v="45909"/>
    <n v="0.3"/>
    <n v="0.7"/>
    <n v="2.4"/>
  </r>
  <r>
    <x v="3"/>
    <x v="1"/>
    <x v="0"/>
    <s v="J1200"/>
    <x v="2"/>
    <x v="2"/>
    <n v="138"/>
    <n v="30"/>
    <n v="43179"/>
    <n v="0.7"/>
    <n v="3.2"/>
    <n v="4.5999999999999996"/>
  </r>
  <r>
    <x v="4"/>
    <x v="0"/>
    <x v="2"/>
    <s v="J1200"/>
    <x v="2"/>
    <x v="2"/>
    <n v="1621"/>
    <n v="199"/>
    <n v="44396"/>
    <n v="4.5"/>
    <n v="36.5"/>
    <n v="8.1"/>
  </r>
  <r>
    <x v="4"/>
    <x v="1"/>
    <x v="0"/>
    <s v="J1200"/>
    <x v="2"/>
    <x v="2"/>
    <n v="418"/>
    <n v="81"/>
    <n v="37575"/>
    <n v="2.2000000000000002"/>
    <n v="11.1"/>
    <n v="5.2"/>
  </r>
  <r>
    <x v="6"/>
    <x v="0"/>
    <x v="3"/>
    <s v="J0170"/>
    <x v="1"/>
    <x v="2"/>
    <n v="1"/>
    <n v="1"/>
    <n v="9050"/>
    <n v="0.1"/>
    <n v="0.1"/>
    <n v="1"/>
  </r>
  <r>
    <x v="7"/>
    <x v="0"/>
    <x v="1"/>
    <n v="92950"/>
    <x v="0"/>
    <x v="2"/>
    <n v="1"/>
    <n v="1"/>
    <n v="6366"/>
    <n v="0.2"/>
    <n v="0.2"/>
    <n v="1"/>
  </r>
  <r>
    <x v="7"/>
    <x v="0"/>
    <x v="0"/>
    <n v="92950"/>
    <x v="0"/>
    <x v="2"/>
    <n v="2"/>
    <n v="2"/>
    <n v="6345"/>
    <n v="0.3"/>
    <n v="0.3"/>
    <n v="1"/>
  </r>
  <r>
    <x v="7"/>
    <x v="1"/>
    <x v="2"/>
    <s v="J1200"/>
    <x v="2"/>
    <x v="2"/>
    <n v="222"/>
    <n v="38"/>
    <n v="5823"/>
    <n v="6.5"/>
    <n v="38.1"/>
    <n v="5.8"/>
  </r>
  <r>
    <x v="8"/>
    <x v="1"/>
    <x v="3"/>
    <s v="J1200"/>
    <x v="2"/>
    <x v="2"/>
    <n v="11"/>
    <n v="3"/>
    <n v="2143"/>
    <n v="1.4"/>
    <n v="5.0999999999999996"/>
    <n v="3.7"/>
  </r>
  <r>
    <x v="8"/>
    <x v="1"/>
    <x v="2"/>
    <s v="J1200"/>
    <x v="2"/>
    <x v="2"/>
    <n v="39"/>
    <n v="9"/>
    <n v="2419"/>
    <n v="3.7"/>
    <n v="16.100000000000001"/>
    <n v="4.3"/>
  </r>
  <r>
    <x v="5"/>
    <x v="1"/>
    <x v="4"/>
    <n v="92950"/>
    <x v="0"/>
    <x v="2"/>
    <n v="2"/>
    <n v="2"/>
    <n v="129918"/>
    <n v="0"/>
    <n v="0"/>
    <n v="1"/>
  </r>
  <r>
    <x v="2"/>
    <x v="0"/>
    <x v="3"/>
    <n v="92950"/>
    <x v="0"/>
    <x v="2"/>
    <n v="1"/>
    <n v="1"/>
    <n v="57952"/>
    <n v="0"/>
    <n v="0"/>
    <n v="1"/>
  </r>
  <r>
    <x v="2"/>
    <x v="1"/>
    <x v="0"/>
    <n v="92950"/>
    <x v="0"/>
    <x v="2"/>
    <n v="1"/>
    <n v="1"/>
    <n v="59395"/>
    <n v="0"/>
    <n v="0"/>
    <n v="1"/>
  </r>
  <r>
    <x v="3"/>
    <x v="0"/>
    <x v="2"/>
    <n v="92950"/>
    <x v="0"/>
    <x v="2"/>
    <n v="10"/>
    <n v="9"/>
    <n v="528916"/>
    <n v="0"/>
    <n v="0"/>
    <n v="1.1000000000000001"/>
  </r>
  <r>
    <x v="7"/>
    <x v="0"/>
    <x v="2"/>
    <n v="92950"/>
    <x v="0"/>
    <x v="2"/>
    <n v="40"/>
    <n v="23"/>
    <n v="116261"/>
    <n v="0.2"/>
    <n v="0.3"/>
    <n v="1.7"/>
  </r>
  <r>
    <x v="7"/>
    <x v="1"/>
    <x v="4"/>
    <n v="92950"/>
    <x v="0"/>
    <x v="2"/>
    <n v="61"/>
    <n v="46"/>
    <n v="108890"/>
    <n v="0.4"/>
    <n v="0.6"/>
    <n v="1.3"/>
  </r>
  <r>
    <x v="9"/>
    <x v="1"/>
    <x v="2"/>
    <n v="92950"/>
    <x v="0"/>
    <x v="2"/>
    <n v="1"/>
    <n v="1"/>
    <n v="61672"/>
    <n v="0"/>
    <n v="0"/>
    <n v="1"/>
  </r>
  <r>
    <x v="3"/>
    <x v="0"/>
    <x v="1"/>
    <n v="92950"/>
    <x v="0"/>
    <x v="2"/>
    <n v="1"/>
    <n v="1"/>
    <n v="525478"/>
    <n v="0"/>
    <n v="0"/>
    <n v="1"/>
  </r>
  <r>
    <x v="3"/>
    <x v="0"/>
    <x v="0"/>
    <n v="92950"/>
    <x v="0"/>
    <x v="2"/>
    <n v="4"/>
    <n v="4"/>
    <n v="528866"/>
    <n v="0"/>
    <n v="0"/>
    <n v="1"/>
  </r>
  <r>
    <x v="4"/>
    <x v="0"/>
    <x v="4"/>
    <n v="92950"/>
    <x v="0"/>
    <x v="2"/>
    <n v="24"/>
    <n v="18"/>
    <n v="485848"/>
    <n v="0"/>
    <n v="0"/>
    <n v="1.3"/>
  </r>
  <r>
    <x v="4"/>
    <x v="1"/>
    <x v="3"/>
    <n v="92950"/>
    <x v="0"/>
    <x v="2"/>
    <n v="20"/>
    <n v="15"/>
    <n v="406678"/>
    <n v="0"/>
    <n v="0"/>
    <n v="1.3"/>
  </r>
  <r>
    <x v="8"/>
    <x v="1"/>
    <x v="2"/>
    <n v="92950"/>
    <x v="0"/>
    <x v="2"/>
    <n v="76"/>
    <n v="64"/>
    <n v="64433"/>
    <n v="1"/>
    <n v="1.2"/>
    <n v="1.2"/>
  </r>
  <r>
    <x v="0"/>
    <x v="0"/>
    <x v="0"/>
    <n v="92950"/>
    <x v="0"/>
    <x v="2"/>
    <n v="1"/>
    <n v="1"/>
    <n v="37337"/>
    <n v="0"/>
    <n v="0"/>
    <n v="1"/>
  </r>
  <r>
    <x v="0"/>
    <x v="0"/>
    <x v="4"/>
    <n v="92950"/>
    <x v="0"/>
    <x v="2"/>
    <n v="2"/>
    <n v="2"/>
    <n v="36674"/>
    <n v="0.1"/>
    <n v="0.1"/>
    <n v="1"/>
  </r>
  <r>
    <x v="2"/>
    <x v="1"/>
    <x v="3"/>
    <n v="92950"/>
    <x v="0"/>
    <x v="2"/>
    <n v="1"/>
    <n v="1"/>
    <n v="54807"/>
    <n v="0"/>
    <n v="0"/>
    <n v="1"/>
  </r>
  <r>
    <x v="3"/>
    <x v="0"/>
    <x v="4"/>
    <n v="92950"/>
    <x v="0"/>
    <x v="2"/>
    <n v="7"/>
    <n v="6"/>
    <n v="522613"/>
    <n v="0"/>
    <n v="0"/>
    <n v="1.2"/>
  </r>
  <r>
    <x v="3"/>
    <x v="1"/>
    <x v="3"/>
    <n v="92950"/>
    <x v="0"/>
    <x v="2"/>
    <n v="1"/>
    <n v="1"/>
    <n v="476043"/>
    <n v="0"/>
    <n v="0"/>
    <n v="1"/>
  </r>
  <r>
    <x v="3"/>
    <x v="1"/>
    <x v="2"/>
    <n v="92950"/>
    <x v="0"/>
    <x v="2"/>
    <n v="24"/>
    <n v="19"/>
    <n v="486722"/>
    <n v="0"/>
    <n v="0"/>
    <n v="1.3"/>
  </r>
  <r>
    <x v="6"/>
    <x v="1"/>
    <x v="3"/>
    <n v="92950"/>
    <x v="0"/>
    <x v="2"/>
    <n v="1"/>
    <n v="1"/>
    <n v="109016"/>
    <n v="0"/>
    <n v="0"/>
    <n v="1"/>
  </r>
  <r>
    <x v="8"/>
    <x v="0"/>
    <x v="2"/>
    <n v="92950"/>
    <x v="0"/>
    <x v="2"/>
    <n v="47"/>
    <n v="35"/>
    <n v="84910"/>
    <n v="0.4"/>
    <n v="0.6"/>
    <n v="1.3"/>
  </r>
  <r>
    <x v="8"/>
    <x v="1"/>
    <x v="0"/>
    <n v="92950"/>
    <x v="0"/>
    <x v="2"/>
    <n v="69"/>
    <n v="57"/>
    <n v="62446"/>
    <n v="0.9"/>
    <n v="1.1000000000000001"/>
    <n v="1.2"/>
  </r>
  <r>
    <x v="8"/>
    <x v="1"/>
    <x v="4"/>
    <n v="92950"/>
    <x v="0"/>
    <x v="2"/>
    <n v="48"/>
    <n v="44"/>
    <n v="68025"/>
    <n v="0.6"/>
    <n v="0.7"/>
    <n v="1.1000000000000001"/>
  </r>
  <r>
    <x v="0"/>
    <x v="0"/>
    <x v="2"/>
    <n v="92950"/>
    <x v="0"/>
    <x v="2"/>
    <n v="3"/>
    <n v="2"/>
    <n v="37211"/>
    <n v="0.1"/>
    <n v="0.1"/>
    <n v="1.5"/>
  </r>
  <r>
    <x v="0"/>
    <x v="1"/>
    <x v="0"/>
    <n v="92950"/>
    <x v="0"/>
    <x v="2"/>
    <n v="1"/>
    <n v="1"/>
    <n v="38882"/>
    <n v="0"/>
    <n v="0"/>
    <n v="1"/>
  </r>
  <r>
    <x v="3"/>
    <x v="1"/>
    <x v="4"/>
    <n v="92950"/>
    <x v="0"/>
    <x v="2"/>
    <n v="17"/>
    <n v="14"/>
    <n v="472781"/>
    <n v="0"/>
    <n v="0"/>
    <n v="1.2"/>
  </r>
  <r>
    <x v="4"/>
    <x v="1"/>
    <x v="2"/>
    <n v="92950"/>
    <x v="0"/>
    <x v="2"/>
    <n v="93"/>
    <n v="76"/>
    <n v="439256"/>
    <n v="0.2"/>
    <n v="0.2"/>
    <n v="1.2"/>
  </r>
  <r>
    <x v="6"/>
    <x v="1"/>
    <x v="4"/>
    <n v="92950"/>
    <x v="0"/>
    <x v="2"/>
    <n v="3"/>
    <n v="2"/>
    <n v="112083"/>
    <n v="0"/>
    <n v="0"/>
    <n v="1.5"/>
  </r>
  <r>
    <x v="8"/>
    <x v="1"/>
    <x v="3"/>
    <n v="92950"/>
    <x v="0"/>
    <x v="2"/>
    <n v="89"/>
    <n v="72"/>
    <n v="59124"/>
    <n v="1.2"/>
    <n v="1.5"/>
    <n v="1.2"/>
  </r>
  <r>
    <x v="0"/>
    <x v="1"/>
    <x v="2"/>
    <n v="92950"/>
    <x v="0"/>
    <x v="2"/>
    <n v="3"/>
    <n v="1"/>
    <n v="38709"/>
    <n v="0"/>
    <n v="0.1"/>
    <n v="3"/>
  </r>
  <r>
    <x v="7"/>
    <x v="0"/>
    <x v="3"/>
    <n v="92950"/>
    <x v="0"/>
    <x v="2"/>
    <n v="36"/>
    <n v="30"/>
    <n v="110163"/>
    <n v="0.3"/>
    <n v="0.3"/>
    <n v="1.2"/>
  </r>
  <r>
    <x v="7"/>
    <x v="1"/>
    <x v="1"/>
    <n v="92950"/>
    <x v="0"/>
    <x v="2"/>
    <n v="52"/>
    <n v="35"/>
    <n v="100588"/>
    <n v="0.3"/>
    <n v="0.5"/>
    <n v="1.5"/>
  </r>
  <r>
    <x v="7"/>
    <x v="1"/>
    <x v="0"/>
    <n v="92950"/>
    <x v="0"/>
    <x v="2"/>
    <n v="51"/>
    <n v="34"/>
    <n v="99623"/>
    <n v="0.3"/>
    <n v="0.5"/>
    <n v="1.5"/>
  </r>
  <r>
    <x v="8"/>
    <x v="0"/>
    <x v="3"/>
    <n v="92950"/>
    <x v="0"/>
    <x v="2"/>
    <n v="67"/>
    <n v="50"/>
    <n v="79176"/>
    <n v="0.6"/>
    <n v="0.8"/>
    <n v="1.3"/>
  </r>
  <r>
    <x v="8"/>
    <x v="1"/>
    <x v="1"/>
    <n v="92950"/>
    <x v="0"/>
    <x v="2"/>
    <n v="85"/>
    <n v="58"/>
    <n v="61808"/>
    <n v="0.9"/>
    <n v="1.4"/>
    <n v="1.5"/>
  </r>
  <r>
    <x v="1"/>
    <x v="1"/>
    <x v="2"/>
    <n v="92950"/>
    <x v="0"/>
    <x v="2"/>
    <n v="2"/>
    <n v="2"/>
    <n v="116530"/>
    <n v="0"/>
    <n v="0"/>
    <n v="1"/>
  </r>
  <r>
    <x v="2"/>
    <x v="1"/>
    <x v="2"/>
    <n v="92950"/>
    <x v="0"/>
    <x v="2"/>
    <n v="1"/>
    <n v="1"/>
    <n v="59843"/>
    <n v="0"/>
    <n v="0"/>
    <n v="1"/>
  </r>
  <r>
    <x v="4"/>
    <x v="0"/>
    <x v="3"/>
    <n v="92950"/>
    <x v="0"/>
    <x v="2"/>
    <n v="12"/>
    <n v="9"/>
    <n v="444401"/>
    <n v="0"/>
    <n v="0"/>
    <n v="1.3"/>
  </r>
  <r>
    <x v="4"/>
    <x v="0"/>
    <x v="2"/>
    <n v="92950"/>
    <x v="0"/>
    <x v="2"/>
    <n v="44"/>
    <n v="35"/>
    <n v="479057"/>
    <n v="0.1"/>
    <n v="0.1"/>
    <n v="1.3"/>
  </r>
  <r>
    <x v="4"/>
    <x v="1"/>
    <x v="1"/>
    <n v="92950"/>
    <x v="0"/>
    <x v="2"/>
    <n v="28"/>
    <n v="19"/>
    <n v="424714"/>
    <n v="0"/>
    <n v="0.1"/>
    <n v="1.5"/>
  </r>
  <r>
    <x v="4"/>
    <x v="1"/>
    <x v="0"/>
    <n v="92950"/>
    <x v="0"/>
    <x v="2"/>
    <n v="56"/>
    <n v="43"/>
    <n v="434085"/>
    <n v="0.1"/>
    <n v="0.1"/>
    <n v="1.3"/>
  </r>
  <r>
    <x v="7"/>
    <x v="0"/>
    <x v="1"/>
    <n v="92950"/>
    <x v="0"/>
    <x v="2"/>
    <n v="33"/>
    <n v="22"/>
    <n v="112339"/>
    <n v="0.2"/>
    <n v="0.3"/>
    <n v="1.5"/>
  </r>
  <r>
    <x v="7"/>
    <x v="0"/>
    <x v="0"/>
    <n v="92950"/>
    <x v="0"/>
    <x v="2"/>
    <n v="31"/>
    <n v="23"/>
    <n v="111782"/>
    <n v="0.2"/>
    <n v="0.3"/>
    <n v="1.3"/>
  </r>
  <r>
    <x v="7"/>
    <x v="0"/>
    <x v="4"/>
    <n v="92950"/>
    <x v="0"/>
    <x v="2"/>
    <n v="11"/>
    <n v="10"/>
    <n v="123062"/>
    <n v="0.1"/>
    <n v="0.1"/>
    <n v="1.1000000000000001"/>
  </r>
  <r>
    <x v="5"/>
    <x v="1"/>
    <x v="2"/>
    <n v="92950"/>
    <x v="0"/>
    <x v="2"/>
    <n v="3"/>
    <n v="1"/>
    <n v="130301"/>
    <n v="0"/>
    <n v="0"/>
    <n v="3"/>
  </r>
  <r>
    <x v="3"/>
    <x v="0"/>
    <x v="3"/>
    <n v="92950"/>
    <x v="0"/>
    <x v="2"/>
    <n v="7"/>
    <n v="5"/>
    <n v="509674"/>
    <n v="0"/>
    <n v="0"/>
    <n v="1.4"/>
  </r>
  <r>
    <x v="3"/>
    <x v="1"/>
    <x v="1"/>
    <n v="92950"/>
    <x v="0"/>
    <x v="2"/>
    <n v="8"/>
    <n v="6"/>
    <n v="492606"/>
    <n v="0"/>
    <n v="0"/>
    <n v="1.3"/>
  </r>
  <r>
    <x v="3"/>
    <x v="1"/>
    <x v="0"/>
    <n v="92950"/>
    <x v="0"/>
    <x v="2"/>
    <n v="8"/>
    <n v="7"/>
    <n v="493027"/>
    <n v="0"/>
    <n v="0"/>
    <n v="1.1000000000000001"/>
  </r>
  <r>
    <x v="8"/>
    <x v="0"/>
    <x v="1"/>
    <n v="92950"/>
    <x v="0"/>
    <x v="2"/>
    <n v="42"/>
    <n v="34"/>
    <n v="82201"/>
    <n v="0.4"/>
    <n v="0.5"/>
    <n v="1.2"/>
  </r>
  <r>
    <x v="8"/>
    <x v="0"/>
    <x v="0"/>
    <n v="92950"/>
    <x v="0"/>
    <x v="2"/>
    <n v="58"/>
    <n v="50"/>
    <n v="82732"/>
    <n v="0.6"/>
    <n v="0.7"/>
    <n v="1.2"/>
  </r>
  <r>
    <x v="8"/>
    <x v="0"/>
    <x v="4"/>
    <n v="92950"/>
    <x v="0"/>
    <x v="2"/>
    <n v="44"/>
    <n v="34"/>
    <n v="89104"/>
    <n v="0.4"/>
    <n v="0.5"/>
    <n v="1.3"/>
  </r>
  <r>
    <x v="1"/>
    <x v="1"/>
    <x v="0"/>
    <n v="92950"/>
    <x v="0"/>
    <x v="2"/>
    <n v="1"/>
    <n v="1"/>
    <n v="116587"/>
    <n v="0"/>
    <n v="0"/>
    <n v="1"/>
  </r>
  <r>
    <x v="9"/>
    <x v="0"/>
    <x v="2"/>
    <n v="92950"/>
    <x v="0"/>
    <x v="2"/>
    <n v="1"/>
    <n v="1"/>
    <n v="58921"/>
    <n v="0"/>
    <n v="0"/>
    <n v="1"/>
  </r>
  <r>
    <x v="9"/>
    <x v="1"/>
    <x v="4"/>
    <n v="92950"/>
    <x v="0"/>
    <x v="2"/>
    <n v="2"/>
    <n v="1"/>
    <n v="62787"/>
    <n v="0"/>
    <n v="0"/>
    <n v="2"/>
  </r>
  <r>
    <x v="4"/>
    <x v="0"/>
    <x v="1"/>
    <n v="92950"/>
    <x v="0"/>
    <x v="2"/>
    <n v="8"/>
    <n v="7"/>
    <n v="462693"/>
    <n v="0"/>
    <n v="0"/>
    <n v="1.1000000000000001"/>
  </r>
  <r>
    <x v="4"/>
    <x v="0"/>
    <x v="0"/>
    <n v="92950"/>
    <x v="0"/>
    <x v="2"/>
    <n v="12"/>
    <n v="11"/>
    <n v="472324"/>
    <n v="0"/>
    <n v="0"/>
    <n v="1.1000000000000001"/>
  </r>
  <r>
    <x v="4"/>
    <x v="1"/>
    <x v="4"/>
    <n v="92950"/>
    <x v="0"/>
    <x v="2"/>
    <n v="66"/>
    <n v="56"/>
    <n v="442966"/>
    <n v="0.1"/>
    <n v="0.1"/>
    <n v="1.2"/>
  </r>
  <r>
    <x v="7"/>
    <x v="1"/>
    <x v="3"/>
    <n v="92950"/>
    <x v="0"/>
    <x v="2"/>
    <n v="80"/>
    <n v="53"/>
    <n v="99196"/>
    <n v="0.5"/>
    <n v="0.8"/>
    <n v="1.5"/>
  </r>
  <r>
    <x v="7"/>
    <x v="1"/>
    <x v="2"/>
    <n v="92950"/>
    <x v="0"/>
    <x v="2"/>
    <n v="63"/>
    <n v="43"/>
    <n v="103501"/>
    <n v="0.4"/>
    <n v="0.6"/>
    <n v="1.5"/>
  </r>
  <r>
    <x v="0"/>
    <x v="1"/>
    <x v="1"/>
    <s v="J0170"/>
    <x v="1"/>
    <x v="2"/>
    <n v="1"/>
    <n v="1"/>
    <n v="2013"/>
    <n v="0.5"/>
    <n v="0.5"/>
    <n v="1"/>
  </r>
  <r>
    <x v="0"/>
    <x v="1"/>
    <x v="4"/>
    <s v="J0170"/>
    <x v="1"/>
    <x v="2"/>
    <n v="1"/>
    <n v="1"/>
    <n v="2218"/>
    <n v="0.5"/>
    <n v="0.5"/>
    <n v="1"/>
  </r>
  <r>
    <x v="0"/>
    <x v="1"/>
    <x v="4"/>
    <s v="J1200"/>
    <x v="2"/>
    <x v="2"/>
    <n v="1"/>
    <n v="1"/>
    <n v="2218"/>
    <n v="0.5"/>
    <n v="0.5"/>
    <n v="1"/>
  </r>
  <r>
    <x v="5"/>
    <x v="0"/>
    <x v="3"/>
    <s v="J1200"/>
    <x v="2"/>
    <x v="2"/>
    <n v="1"/>
    <n v="1"/>
    <n v="5038"/>
    <n v="0.2"/>
    <n v="0.2"/>
    <n v="1"/>
  </r>
  <r>
    <x v="5"/>
    <x v="0"/>
    <x v="1"/>
    <s v="J0170"/>
    <x v="1"/>
    <x v="2"/>
    <n v="1"/>
    <n v="1"/>
    <n v="5314"/>
    <n v="0.2"/>
    <n v="0.2"/>
    <n v="1"/>
  </r>
  <r>
    <x v="5"/>
    <x v="0"/>
    <x v="1"/>
    <s v="J1200"/>
    <x v="2"/>
    <x v="2"/>
    <n v="2"/>
    <n v="1"/>
    <n v="5314"/>
    <n v="0.2"/>
    <n v="0.4"/>
    <n v="2"/>
  </r>
  <r>
    <x v="5"/>
    <x v="0"/>
    <x v="0"/>
    <s v="J0170"/>
    <x v="1"/>
    <x v="2"/>
    <n v="1"/>
    <n v="1"/>
    <n v="5324"/>
    <n v="0.2"/>
    <n v="0.2"/>
    <n v="1"/>
  </r>
  <r>
    <x v="5"/>
    <x v="0"/>
    <x v="0"/>
    <s v="J1200"/>
    <x v="2"/>
    <x v="2"/>
    <n v="1"/>
    <n v="1"/>
    <n v="5324"/>
    <n v="0.2"/>
    <n v="0.2"/>
    <n v="1"/>
  </r>
  <r>
    <x v="5"/>
    <x v="0"/>
    <x v="2"/>
    <s v="J1200"/>
    <x v="2"/>
    <x v="2"/>
    <n v="3"/>
    <n v="2"/>
    <n v="5520"/>
    <n v="0.4"/>
    <n v="0.5"/>
    <n v="1.5"/>
  </r>
  <r>
    <x v="5"/>
    <x v="0"/>
    <x v="4"/>
    <s v="J0170"/>
    <x v="1"/>
    <x v="2"/>
    <n v="2"/>
    <n v="1"/>
    <n v="5735"/>
    <n v="0.2"/>
    <n v="0.3"/>
    <n v="2"/>
  </r>
  <r>
    <x v="5"/>
    <x v="0"/>
    <x v="4"/>
    <s v="J1200"/>
    <x v="2"/>
    <x v="2"/>
    <n v="5"/>
    <n v="3"/>
    <n v="5735"/>
    <n v="0.5"/>
    <n v="0.9"/>
    <n v="1.7"/>
  </r>
  <r>
    <x v="5"/>
    <x v="1"/>
    <x v="1"/>
    <s v="J0170"/>
    <x v="1"/>
    <x v="2"/>
    <n v="2"/>
    <n v="2"/>
    <n v="5582"/>
    <n v="0.4"/>
    <n v="0.4"/>
    <n v="1"/>
  </r>
  <r>
    <x v="5"/>
    <x v="1"/>
    <x v="1"/>
    <s v="J1200"/>
    <x v="2"/>
    <x v="2"/>
    <n v="1"/>
    <n v="1"/>
    <n v="5582"/>
    <n v="0.2"/>
    <n v="0.2"/>
    <n v="1"/>
  </r>
  <r>
    <x v="5"/>
    <x v="1"/>
    <x v="0"/>
    <s v="J0170"/>
    <x v="1"/>
    <x v="2"/>
    <n v="4"/>
    <n v="4"/>
    <n v="5563"/>
    <n v="0.7"/>
    <n v="0.7"/>
    <n v="1"/>
  </r>
  <r>
    <x v="5"/>
    <x v="1"/>
    <x v="0"/>
    <s v="J1200"/>
    <x v="2"/>
    <x v="2"/>
    <n v="1"/>
    <n v="1"/>
    <n v="5563"/>
    <n v="0.2"/>
    <n v="0.2"/>
    <n v="1"/>
  </r>
  <r>
    <x v="5"/>
    <x v="1"/>
    <x v="2"/>
    <s v="J0170"/>
    <x v="1"/>
    <x v="2"/>
    <n v="4"/>
    <n v="3"/>
    <n v="5736"/>
    <n v="0.5"/>
    <n v="0.7"/>
    <n v="1.3"/>
  </r>
  <r>
    <x v="5"/>
    <x v="1"/>
    <x v="2"/>
    <s v="J1200"/>
    <x v="2"/>
    <x v="2"/>
    <n v="10"/>
    <n v="6"/>
    <n v="5736"/>
    <n v="1"/>
    <n v="1.7"/>
    <n v="1.7"/>
  </r>
  <r>
    <x v="1"/>
    <x v="0"/>
    <x v="3"/>
    <s v="J1200"/>
    <x v="2"/>
    <x v="2"/>
    <n v="3"/>
    <n v="3"/>
    <n v="4413"/>
    <n v="0.7"/>
    <n v="0.7"/>
    <n v="1"/>
  </r>
  <r>
    <x v="1"/>
    <x v="0"/>
    <x v="1"/>
    <s v="J0170"/>
    <x v="1"/>
    <x v="2"/>
    <n v="2"/>
    <n v="2"/>
    <n v="4803"/>
    <n v="0.4"/>
    <n v="0.4"/>
    <n v="1"/>
  </r>
  <r>
    <x v="1"/>
    <x v="0"/>
    <x v="1"/>
    <s v="J1200"/>
    <x v="2"/>
    <x v="2"/>
    <n v="6"/>
    <n v="5"/>
    <n v="4803"/>
    <n v="1"/>
    <n v="1.2"/>
    <n v="1.2"/>
  </r>
  <r>
    <x v="1"/>
    <x v="0"/>
    <x v="0"/>
    <s v="J1200"/>
    <x v="2"/>
    <x v="2"/>
    <n v="19"/>
    <n v="5"/>
    <n v="4856"/>
    <n v="1"/>
    <n v="3.9"/>
    <n v="3.8"/>
  </r>
  <r>
    <x v="1"/>
    <x v="0"/>
    <x v="2"/>
    <s v="J0170"/>
    <x v="1"/>
    <x v="2"/>
    <n v="2"/>
    <n v="1"/>
    <n v="4867"/>
    <n v="0.2"/>
    <n v="0.4"/>
    <n v="2"/>
  </r>
  <r>
    <x v="1"/>
    <x v="0"/>
    <x v="2"/>
    <s v="J1200"/>
    <x v="2"/>
    <x v="2"/>
    <n v="10"/>
    <n v="7"/>
    <n v="4867"/>
    <n v="1.4"/>
    <n v="2.1"/>
    <n v="1.4"/>
  </r>
  <r>
    <x v="1"/>
    <x v="0"/>
    <x v="4"/>
    <s v="J1200"/>
    <x v="2"/>
    <x v="2"/>
    <n v="9"/>
    <n v="7"/>
    <n v="5018"/>
    <n v="1.4"/>
    <n v="1.8"/>
    <n v="1.3"/>
  </r>
  <r>
    <x v="1"/>
    <x v="1"/>
    <x v="3"/>
    <s v="J1200"/>
    <x v="2"/>
    <x v="2"/>
    <n v="19"/>
    <n v="3"/>
    <n v="4454"/>
    <n v="0.7"/>
    <n v="4.3"/>
    <n v="6.3"/>
  </r>
  <r>
    <x v="1"/>
    <x v="1"/>
    <x v="1"/>
    <s v="J0170"/>
    <x v="1"/>
    <x v="2"/>
    <n v="1"/>
    <n v="1"/>
    <n v="4962"/>
    <n v="0.2"/>
    <n v="0.2"/>
    <n v="1"/>
  </r>
  <r>
    <x v="1"/>
    <x v="1"/>
    <x v="1"/>
    <s v="J1200"/>
    <x v="2"/>
    <x v="2"/>
    <n v="6"/>
    <n v="4"/>
    <n v="4962"/>
    <n v="0.8"/>
    <n v="1.2"/>
    <n v="1.5"/>
  </r>
  <r>
    <x v="1"/>
    <x v="1"/>
    <x v="0"/>
    <s v="J0170"/>
    <x v="1"/>
    <x v="2"/>
    <n v="1"/>
    <n v="1"/>
    <n v="4926"/>
    <n v="0.2"/>
    <n v="0.2"/>
    <n v="1"/>
  </r>
  <r>
    <x v="1"/>
    <x v="1"/>
    <x v="0"/>
    <s v="J1200"/>
    <x v="2"/>
    <x v="2"/>
    <n v="10"/>
    <n v="5"/>
    <n v="4926"/>
    <n v="1"/>
    <n v="2"/>
    <n v="2"/>
  </r>
  <r>
    <x v="1"/>
    <x v="1"/>
    <x v="2"/>
    <s v="J0170"/>
    <x v="1"/>
    <x v="2"/>
    <n v="1"/>
    <n v="1"/>
    <n v="4975"/>
    <n v="0.2"/>
    <n v="0.2"/>
    <n v="1"/>
  </r>
  <r>
    <x v="1"/>
    <x v="1"/>
    <x v="2"/>
    <s v="J1200"/>
    <x v="2"/>
    <x v="2"/>
    <n v="6"/>
    <n v="5"/>
    <n v="4975"/>
    <n v="1"/>
    <n v="1.2"/>
    <n v="1.2"/>
  </r>
  <r>
    <x v="1"/>
    <x v="1"/>
    <x v="4"/>
    <s v="J1200"/>
    <x v="2"/>
    <x v="2"/>
    <n v="4"/>
    <n v="3"/>
    <n v="5108"/>
    <n v="0.6"/>
    <n v="0.8"/>
    <n v="1.3"/>
  </r>
  <r>
    <x v="2"/>
    <x v="0"/>
    <x v="3"/>
    <s v="J1200"/>
    <x v="2"/>
    <x v="2"/>
    <n v="2"/>
    <n v="2"/>
    <n v="2989"/>
    <n v="0.7"/>
    <n v="0.7"/>
    <n v="1"/>
  </r>
  <r>
    <x v="2"/>
    <x v="0"/>
    <x v="1"/>
    <s v="J1200"/>
    <x v="2"/>
    <x v="2"/>
    <n v="8"/>
    <n v="6"/>
    <n v="3275"/>
    <n v="1.8"/>
    <n v="2.4"/>
    <n v="1.3"/>
  </r>
  <r>
    <x v="2"/>
    <x v="0"/>
    <x v="0"/>
    <s v="J0170"/>
    <x v="1"/>
    <x v="2"/>
    <n v="2"/>
    <n v="1"/>
    <n v="3142"/>
    <n v="0.3"/>
    <n v="0.6"/>
    <n v="2"/>
  </r>
  <r>
    <x v="2"/>
    <x v="0"/>
    <x v="0"/>
    <s v="J1200"/>
    <x v="2"/>
    <x v="2"/>
    <n v="8"/>
    <n v="4"/>
    <n v="3142"/>
    <n v="1.3"/>
    <n v="2.5"/>
    <n v="2"/>
  </r>
  <r>
    <x v="2"/>
    <x v="0"/>
    <x v="2"/>
    <s v="J0170"/>
    <x v="1"/>
    <x v="2"/>
    <n v="2"/>
    <n v="2"/>
    <n v="3186"/>
    <n v="0.6"/>
    <n v="0.6"/>
    <n v="1"/>
  </r>
  <r>
    <x v="2"/>
    <x v="0"/>
    <x v="2"/>
    <s v="J1200"/>
    <x v="2"/>
    <x v="2"/>
    <n v="9"/>
    <n v="5"/>
    <n v="3186"/>
    <n v="1.6"/>
    <n v="2.8"/>
    <n v="1.8"/>
  </r>
  <r>
    <x v="2"/>
    <x v="0"/>
    <x v="4"/>
    <s v="J1200"/>
    <x v="2"/>
    <x v="2"/>
    <n v="11"/>
    <n v="5"/>
    <n v="3338"/>
    <n v="1.5"/>
    <n v="3.3"/>
    <n v="2.2000000000000002"/>
  </r>
  <r>
    <x v="2"/>
    <x v="1"/>
    <x v="3"/>
    <s v="J1200"/>
    <x v="2"/>
    <x v="2"/>
    <n v="22"/>
    <n v="4"/>
    <n v="2778"/>
    <n v="1.4"/>
    <n v="7.9"/>
    <n v="5.5"/>
  </r>
  <r>
    <x v="2"/>
    <x v="1"/>
    <x v="1"/>
    <s v="J0170"/>
    <x v="1"/>
    <x v="2"/>
    <n v="2"/>
    <n v="1"/>
    <n v="2903"/>
    <n v="0.3"/>
    <n v="0.7"/>
    <n v="2"/>
  </r>
  <r>
    <x v="2"/>
    <x v="1"/>
    <x v="1"/>
    <s v="J1200"/>
    <x v="2"/>
    <x v="2"/>
    <n v="22"/>
    <n v="4"/>
    <n v="2903"/>
    <n v="1.4"/>
    <n v="7.6"/>
    <n v="5.5"/>
  </r>
  <r>
    <x v="2"/>
    <x v="1"/>
    <x v="0"/>
    <s v="J1200"/>
    <x v="2"/>
    <x v="2"/>
    <n v="5"/>
    <n v="2"/>
    <n v="2935"/>
    <n v="0.7"/>
    <n v="1.7"/>
    <n v="2.5"/>
  </r>
  <r>
    <x v="2"/>
    <x v="1"/>
    <x v="2"/>
    <s v="J1200"/>
    <x v="2"/>
    <x v="2"/>
    <n v="4"/>
    <n v="2"/>
    <n v="2902"/>
    <n v="0.7"/>
    <n v="1.4"/>
    <n v="2"/>
  </r>
  <r>
    <x v="2"/>
    <x v="1"/>
    <x v="4"/>
    <s v="J0170"/>
    <x v="1"/>
    <x v="2"/>
    <n v="1"/>
    <n v="1"/>
    <n v="3119"/>
    <n v="0.3"/>
    <n v="0.3"/>
    <n v="1"/>
  </r>
  <r>
    <x v="3"/>
    <x v="0"/>
    <x v="3"/>
    <s v="J0170"/>
    <x v="1"/>
    <x v="2"/>
    <n v="11"/>
    <n v="7"/>
    <n v="22259"/>
    <n v="0.3"/>
    <n v="0.5"/>
    <n v="1.6"/>
  </r>
  <r>
    <x v="3"/>
    <x v="0"/>
    <x v="3"/>
    <s v="J1200"/>
    <x v="2"/>
    <x v="2"/>
    <n v="144"/>
    <n v="50"/>
    <n v="22259"/>
    <n v="2.2000000000000002"/>
    <n v="6.5"/>
    <n v="2.9"/>
  </r>
  <r>
    <x v="3"/>
    <x v="0"/>
    <x v="1"/>
    <s v="J0170"/>
    <x v="1"/>
    <x v="2"/>
    <n v="7"/>
    <n v="5"/>
    <n v="23823"/>
    <n v="0.2"/>
    <n v="0.3"/>
    <n v="1.4"/>
  </r>
  <r>
    <x v="3"/>
    <x v="0"/>
    <x v="1"/>
    <s v="J1200"/>
    <x v="2"/>
    <x v="2"/>
    <n v="204"/>
    <n v="60"/>
    <n v="23823"/>
    <n v="2.5"/>
    <n v="8.6"/>
    <n v="3.4"/>
  </r>
  <r>
    <x v="3"/>
    <x v="0"/>
    <x v="0"/>
    <s v="J0170"/>
    <x v="1"/>
    <x v="2"/>
    <n v="24"/>
    <n v="13"/>
    <n v="24046"/>
    <n v="0.5"/>
    <n v="1"/>
    <n v="1.8"/>
  </r>
  <r>
    <x v="3"/>
    <x v="0"/>
    <x v="0"/>
    <s v="J1200"/>
    <x v="2"/>
    <x v="2"/>
    <n v="141"/>
    <n v="64"/>
    <n v="24046"/>
    <n v="2.7"/>
    <n v="5.9"/>
    <n v="2.2000000000000002"/>
  </r>
  <r>
    <x v="3"/>
    <x v="0"/>
    <x v="2"/>
    <s v="J0170"/>
    <x v="1"/>
    <x v="2"/>
    <n v="15"/>
    <n v="8"/>
    <n v="24281"/>
    <n v="0.3"/>
    <n v="0.6"/>
    <n v="1.9"/>
  </r>
  <r>
    <x v="3"/>
    <x v="0"/>
    <x v="2"/>
    <s v="J1200"/>
    <x v="2"/>
    <x v="2"/>
    <n v="209"/>
    <n v="78"/>
    <n v="24281"/>
    <n v="3.2"/>
    <n v="8.6"/>
    <n v="2.7"/>
  </r>
  <r>
    <x v="3"/>
    <x v="0"/>
    <x v="4"/>
    <s v="J0170"/>
    <x v="1"/>
    <x v="2"/>
    <n v="5"/>
    <n v="5"/>
    <n v="25573"/>
    <n v="0.2"/>
    <n v="0.2"/>
    <n v="1"/>
  </r>
  <r>
    <x v="3"/>
    <x v="0"/>
    <x v="4"/>
    <s v="J1200"/>
    <x v="2"/>
    <x v="2"/>
    <n v="321"/>
    <n v="89"/>
    <n v="25573"/>
    <n v="3.5"/>
    <n v="12.6"/>
    <n v="3.6"/>
  </r>
  <r>
    <x v="3"/>
    <x v="1"/>
    <x v="3"/>
    <s v="J0170"/>
    <x v="1"/>
    <x v="2"/>
    <n v="9"/>
    <n v="7"/>
    <n v="19434"/>
    <n v="0.4"/>
    <n v="0.5"/>
    <n v="1.3"/>
  </r>
  <r>
    <x v="3"/>
    <x v="1"/>
    <x v="3"/>
    <s v="J1200"/>
    <x v="2"/>
    <x v="2"/>
    <n v="69"/>
    <n v="19"/>
    <n v="19434"/>
    <n v="1"/>
    <n v="3.6"/>
    <n v="3.6"/>
  </r>
  <r>
    <x v="3"/>
    <x v="1"/>
    <x v="1"/>
    <s v="J0170"/>
    <x v="1"/>
    <x v="2"/>
    <n v="11"/>
    <n v="8"/>
    <n v="20514"/>
    <n v="0.4"/>
    <n v="0.5"/>
    <n v="1.4"/>
  </r>
  <r>
    <x v="3"/>
    <x v="1"/>
    <x v="1"/>
    <s v="J1200"/>
    <x v="2"/>
    <x v="2"/>
    <n v="18"/>
    <n v="14"/>
    <n v="20514"/>
    <n v="0.7"/>
    <n v="0.9"/>
    <n v="1.3"/>
  </r>
  <r>
    <x v="3"/>
    <x v="1"/>
    <x v="0"/>
    <s v="J0170"/>
    <x v="1"/>
    <x v="2"/>
    <n v="6"/>
    <n v="6"/>
    <n v="20698"/>
    <n v="0.3"/>
    <n v="0.3"/>
    <n v="1"/>
  </r>
  <r>
    <x v="3"/>
    <x v="1"/>
    <x v="0"/>
    <s v="J1200"/>
    <x v="2"/>
    <x v="2"/>
    <n v="132"/>
    <n v="17"/>
    <n v="20698"/>
    <n v="0.8"/>
    <n v="6.4"/>
    <n v="7.8"/>
  </r>
  <r>
    <x v="3"/>
    <x v="1"/>
    <x v="2"/>
    <s v="J0170"/>
    <x v="1"/>
    <x v="2"/>
    <n v="5"/>
    <n v="5"/>
    <n v="20820"/>
    <n v="0.2"/>
    <n v="0.2"/>
    <n v="1"/>
  </r>
  <r>
    <x v="3"/>
    <x v="1"/>
    <x v="2"/>
    <s v="J1200"/>
    <x v="2"/>
    <x v="2"/>
    <n v="106"/>
    <n v="28"/>
    <n v="20820"/>
    <n v="1.3"/>
    <n v="5.0999999999999996"/>
    <n v="3.8"/>
  </r>
  <r>
    <x v="3"/>
    <x v="1"/>
    <x v="4"/>
    <s v="J0170"/>
    <x v="1"/>
    <x v="2"/>
    <n v="6"/>
    <n v="4"/>
    <n v="21697"/>
    <n v="0.2"/>
    <n v="0.3"/>
    <n v="1.5"/>
  </r>
  <r>
    <x v="3"/>
    <x v="1"/>
    <x v="4"/>
    <s v="J1200"/>
    <x v="2"/>
    <x v="2"/>
    <n v="74"/>
    <n v="25"/>
    <n v="21697"/>
    <n v="1.2"/>
    <n v="3.4"/>
    <n v="3"/>
  </r>
  <r>
    <x v="9"/>
    <x v="0"/>
    <x v="0"/>
    <s v="J1200"/>
    <x v="2"/>
    <x v="2"/>
    <n v="2"/>
    <n v="1"/>
    <n v="2950"/>
    <n v="0.3"/>
    <n v="0.7"/>
    <n v="2"/>
  </r>
  <r>
    <x v="9"/>
    <x v="0"/>
    <x v="4"/>
    <s v="J1200"/>
    <x v="2"/>
    <x v="2"/>
    <n v="2"/>
    <n v="2"/>
    <n v="3160"/>
    <n v="0.6"/>
    <n v="0.6"/>
    <n v="1"/>
  </r>
  <r>
    <x v="9"/>
    <x v="1"/>
    <x v="0"/>
    <s v="J0170"/>
    <x v="1"/>
    <x v="2"/>
    <n v="1"/>
    <n v="1"/>
    <n v="3009"/>
    <n v="0.3"/>
    <n v="0.3"/>
    <n v="1"/>
  </r>
  <r>
    <x v="9"/>
    <x v="1"/>
    <x v="0"/>
    <s v="J1200"/>
    <x v="2"/>
    <x v="2"/>
    <n v="3"/>
    <n v="2"/>
    <n v="3009"/>
    <n v="0.7"/>
    <n v="1"/>
    <n v="1.5"/>
  </r>
  <r>
    <x v="4"/>
    <x v="0"/>
    <x v="3"/>
    <n v="92950"/>
    <x v="0"/>
    <x v="2"/>
    <n v="1"/>
    <n v="1"/>
    <n v="18218"/>
    <n v="0.1"/>
    <n v="0.1"/>
    <n v="1"/>
  </r>
  <r>
    <x v="4"/>
    <x v="0"/>
    <x v="3"/>
    <s v="J0170"/>
    <x v="1"/>
    <x v="2"/>
    <n v="7"/>
    <n v="4"/>
    <n v="18218"/>
    <n v="0.2"/>
    <n v="0.4"/>
    <n v="1.8"/>
  </r>
  <r>
    <x v="4"/>
    <x v="0"/>
    <x v="3"/>
    <s v="J1200"/>
    <x v="2"/>
    <x v="2"/>
    <n v="421"/>
    <n v="87"/>
    <n v="18218"/>
    <n v="4.8"/>
    <n v="23.1"/>
    <n v="4.8"/>
  </r>
  <r>
    <x v="4"/>
    <x v="0"/>
    <x v="1"/>
    <s v="J0170"/>
    <x v="1"/>
    <x v="2"/>
    <n v="6"/>
    <n v="6"/>
    <n v="21016"/>
    <n v="0.3"/>
    <n v="0.3"/>
    <n v="1"/>
  </r>
  <r>
    <x v="4"/>
    <x v="0"/>
    <x v="1"/>
    <s v="J1200"/>
    <x v="2"/>
    <x v="2"/>
    <n v="382"/>
    <n v="97"/>
    <n v="21016"/>
    <n v="4.5999999999999996"/>
    <n v="18.2"/>
    <n v="3.9"/>
  </r>
  <r>
    <x v="4"/>
    <x v="0"/>
    <x v="0"/>
    <s v="J0170"/>
    <x v="1"/>
    <x v="2"/>
    <n v="6"/>
    <n v="5"/>
    <n v="21609"/>
    <n v="0.2"/>
    <n v="0.3"/>
    <n v="1.2"/>
  </r>
  <r>
    <x v="4"/>
    <x v="0"/>
    <x v="0"/>
    <s v="J1200"/>
    <x v="2"/>
    <x v="2"/>
    <n v="657"/>
    <n v="119"/>
    <n v="21609"/>
    <n v="5.5"/>
    <n v="30.4"/>
    <n v="5.5"/>
  </r>
  <r>
    <x v="4"/>
    <x v="0"/>
    <x v="2"/>
    <s v="J0170"/>
    <x v="1"/>
    <x v="2"/>
    <n v="4"/>
    <n v="3"/>
    <n v="22181"/>
    <n v="0.1"/>
    <n v="0.2"/>
    <n v="1.3"/>
  </r>
  <r>
    <x v="4"/>
    <x v="0"/>
    <x v="2"/>
    <s v="J1200"/>
    <x v="2"/>
    <x v="2"/>
    <n v="807"/>
    <n v="127"/>
    <n v="22181"/>
    <n v="5.7"/>
    <n v="36.4"/>
    <n v="6.4"/>
  </r>
  <r>
    <x v="4"/>
    <x v="0"/>
    <x v="4"/>
    <s v="J0170"/>
    <x v="1"/>
    <x v="2"/>
    <n v="6"/>
    <n v="6"/>
    <n v="23589"/>
    <n v="0.3"/>
    <n v="0.3"/>
    <n v="1"/>
  </r>
  <r>
    <x v="4"/>
    <x v="0"/>
    <x v="4"/>
    <s v="J1200"/>
    <x v="2"/>
    <x v="2"/>
    <n v="706"/>
    <n v="129"/>
    <n v="23589"/>
    <n v="5.5"/>
    <n v="29.9"/>
    <n v="5.5"/>
  </r>
  <r>
    <x v="4"/>
    <x v="1"/>
    <x v="3"/>
    <s v="J0170"/>
    <x v="1"/>
    <x v="2"/>
    <n v="8"/>
    <n v="6"/>
    <n v="17413"/>
    <n v="0.3"/>
    <n v="0.5"/>
    <n v="1.3"/>
  </r>
  <r>
    <x v="4"/>
    <x v="1"/>
    <x v="3"/>
    <s v="J1200"/>
    <x v="2"/>
    <x v="2"/>
    <n v="304"/>
    <n v="55"/>
    <n v="17413"/>
    <n v="3.2"/>
    <n v="17.5"/>
    <n v="5.5"/>
  </r>
  <r>
    <x v="4"/>
    <x v="1"/>
    <x v="1"/>
    <s v="J0170"/>
    <x v="1"/>
    <x v="2"/>
    <n v="7"/>
    <n v="6"/>
    <n v="19947"/>
    <n v="0.3"/>
    <n v="0.4"/>
    <n v="1.2"/>
  </r>
  <r>
    <x v="4"/>
    <x v="1"/>
    <x v="1"/>
    <s v="J1200"/>
    <x v="2"/>
    <x v="2"/>
    <n v="388"/>
    <n v="52"/>
    <n v="19947"/>
    <n v="2.6"/>
    <n v="19.5"/>
    <n v="7.5"/>
  </r>
  <r>
    <x v="4"/>
    <x v="1"/>
    <x v="0"/>
    <s v="J0170"/>
    <x v="1"/>
    <x v="2"/>
    <n v="9"/>
    <n v="6"/>
    <n v="20452"/>
    <n v="0.3"/>
    <n v="0.4"/>
    <n v="1.5"/>
  </r>
  <r>
    <x v="4"/>
    <x v="1"/>
    <x v="0"/>
    <s v="J1200"/>
    <x v="2"/>
    <x v="2"/>
    <n v="428"/>
    <n v="54"/>
    <n v="20452"/>
    <n v="2.6"/>
    <n v="20.9"/>
    <n v="7.9"/>
  </r>
  <r>
    <x v="4"/>
    <x v="1"/>
    <x v="2"/>
    <s v="J0170"/>
    <x v="1"/>
    <x v="2"/>
    <n v="1"/>
    <n v="1"/>
    <n v="20817"/>
    <n v="0"/>
    <n v="0"/>
    <n v="1"/>
  </r>
  <r>
    <x v="4"/>
    <x v="1"/>
    <x v="2"/>
    <s v="J1200"/>
    <x v="2"/>
    <x v="2"/>
    <n v="378"/>
    <n v="62"/>
    <n v="20817"/>
    <n v="3"/>
    <n v="18.2"/>
    <n v="6.1"/>
  </r>
  <r>
    <x v="4"/>
    <x v="1"/>
    <x v="4"/>
    <s v="J0170"/>
    <x v="1"/>
    <x v="2"/>
    <n v="4"/>
    <n v="3"/>
    <n v="21795"/>
    <n v="0.1"/>
    <n v="0.2"/>
    <n v="1.3"/>
  </r>
  <r>
    <x v="4"/>
    <x v="1"/>
    <x v="4"/>
    <s v="J1200"/>
    <x v="2"/>
    <x v="2"/>
    <n v="243"/>
    <n v="52"/>
    <n v="21795"/>
    <n v="2.4"/>
    <n v="11.1"/>
    <n v="4.7"/>
  </r>
  <r>
    <x v="6"/>
    <x v="0"/>
    <x v="3"/>
    <s v="J1200"/>
    <x v="2"/>
    <x v="2"/>
    <n v="4"/>
    <n v="3"/>
    <n v="4692"/>
    <n v="0.6"/>
    <n v="0.9"/>
    <n v="1.3"/>
  </r>
  <r>
    <x v="6"/>
    <x v="0"/>
    <x v="1"/>
    <s v="J0170"/>
    <x v="1"/>
    <x v="2"/>
    <n v="1"/>
    <n v="1"/>
    <n v="5087"/>
    <n v="0.2"/>
    <n v="0.2"/>
    <n v="1"/>
  </r>
  <r>
    <x v="6"/>
    <x v="0"/>
    <x v="2"/>
    <s v="J0170"/>
    <x v="1"/>
    <x v="2"/>
    <n v="1"/>
    <n v="1"/>
    <n v="5268"/>
    <n v="0.2"/>
    <n v="0.2"/>
    <n v="1"/>
  </r>
  <r>
    <x v="6"/>
    <x v="0"/>
    <x v="2"/>
    <s v="J1200"/>
    <x v="2"/>
    <x v="2"/>
    <n v="1"/>
    <n v="1"/>
    <n v="5268"/>
    <n v="0.2"/>
    <n v="0.2"/>
    <n v="1"/>
  </r>
  <r>
    <x v="6"/>
    <x v="0"/>
    <x v="4"/>
    <s v="J1200"/>
    <x v="2"/>
    <x v="2"/>
    <n v="3"/>
    <n v="2"/>
    <n v="5611"/>
    <n v="0.4"/>
    <n v="0.5"/>
    <n v="1.5"/>
  </r>
  <r>
    <x v="6"/>
    <x v="1"/>
    <x v="3"/>
    <s v="J0170"/>
    <x v="1"/>
    <x v="2"/>
    <n v="2"/>
    <n v="2"/>
    <n v="5061"/>
    <n v="0.4"/>
    <n v="0.4"/>
    <n v="1"/>
  </r>
  <r>
    <x v="6"/>
    <x v="1"/>
    <x v="1"/>
    <s v="J0170"/>
    <x v="1"/>
    <x v="2"/>
    <n v="3"/>
    <n v="1"/>
    <n v="5362"/>
    <n v="0.2"/>
    <n v="0.6"/>
    <n v="3"/>
  </r>
  <r>
    <x v="6"/>
    <x v="1"/>
    <x v="1"/>
    <s v="J1200"/>
    <x v="2"/>
    <x v="2"/>
    <n v="1"/>
    <n v="1"/>
    <n v="5362"/>
    <n v="0.2"/>
    <n v="0.2"/>
    <n v="1"/>
  </r>
  <r>
    <x v="6"/>
    <x v="1"/>
    <x v="0"/>
    <s v="J0170"/>
    <x v="1"/>
    <x v="2"/>
    <n v="5"/>
    <n v="2"/>
    <n v="5402"/>
    <n v="0.4"/>
    <n v="0.9"/>
    <n v="2.5"/>
  </r>
  <r>
    <x v="6"/>
    <x v="1"/>
    <x v="0"/>
    <s v="J1200"/>
    <x v="2"/>
    <x v="2"/>
    <n v="2"/>
    <n v="1"/>
    <n v="5402"/>
    <n v="0.2"/>
    <n v="0.4"/>
    <n v="2"/>
  </r>
  <r>
    <x v="6"/>
    <x v="1"/>
    <x v="2"/>
    <s v="J0170"/>
    <x v="1"/>
    <x v="2"/>
    <n v="4"/>
    <n v="3"/>
    <n v="5515"/>
    <n v="0.5"/>
    <n v="0.7"/>
    <n v="1.3"/>
  </r>
  <r>
    <x v="6"/>
    <x v="1"/>
    <x v="2"/>
    <s v="J1200"/>
    <x v="2"/>
    <x v="2"/>
    <n v="4"/>
    <n v="2"/>
    <n v="5515"/>
    <n v="0.4"/>
    <n v="0.7"/>
    <n v="2"/>
  </r>
  <r>
    <x v="6"/>
    <x v="1"/>
    <x v="4"/>
    <s v="J1200"/>
    <x v="2"/>
    <x v="2"/>
    <n v="1"/>
    <n v="1"/>
    <n v="5746"/>
    <n v="0.2"/>
    <n v="0.2"/>
    <n v="1"/>
  </r>
  <r>
    <x v="7"/>
    <x v="0"/>
    <x v="3"/>
    <s v="J1200"/>
    <x v="2"/>
    <x v="2"/>
    <n v="326"/>
    <n v="52"/>
    <n v="5686"/>
    <n v="9.1"/>
    <n v="57.3"/>
    <n v="6.3"/>
  </r>
  <r>
    <x v="7"/>
    <x v="0"/>
    <x v="1"/>
    <s v="J0170"/>
    <x v="1"/>
    <x v="2"/>
    <n v="1"/>
    <n v="1"/>
    <n v="5804"/>
    <n v="0.2"/>
    <n v="0.2"/>
    <n v="1"/>
  </r>
  <r>
    <x v="7"/>
    <x v="0"/>
    <x v="1"/>
    <s v="J1200"/>
    <x v="2"/>
    <x v="2"/>
    <n v="216"/>
    <n v="38"/>
    <n v="5804"/>
    <n v="6.5"/>
    <n v="37.200000000000003"/>
    <n v="5.7"/>
  </r>
  <r>
    <x v="7"/>
    <x v="0"/>
    <x v="0"/>
    <s v="J0170"/>
    <x v="1"/>
    <x v="2"/>
    <n v="3"/>
    <n v="3"/>
    <n v="6025"/>
    <n v="0.5"/>
    <n v="0.5"/>
    <n v="1"/>
  </r>
  <r>
    <x v="7"/>
    <x v="0"/>
    <x v="0"/>
    <s v="J1200"/>
    <x v="2"/>
    <x v="2"/>
    <n v="268"/>
    <n v="51"/>
    <n v="6025"/>
    <n v="8.5"/>
    <n v="44.5"/>
    <n v="5.3"/>
  </r>
  <r>
    <x v="7"/>
    <x v="0"/>
    <x v="2"/>
    <s v="J1200"/>
    <x v="2"/>
    <x v="2"/>
    <n v="276"/>
    <n v="44"/>
    <n v="6872"/>
    <n v="6.4"/>
    <n v="40.200000000000003"/>
    <n v="6.3"/>
  </r>
  <r>
    <x v="7"/>
    <x v="0"/>
    <x v="4"/>
    <s v="J0170"/>
    <x v="1"/>
    <x v="2"/>
    <n v="4"/>
    <n v="2"/>
    <n v="7642"/>
    <n v="0.3"/>
    <n v="0.5"/>
    <n v="2"/>
  </r>
  <r>
    <x v="7"/>
    <x v="0"/>
    <x v="4"/>
    <s v="J1200"/>
    <x v="2"/>
    <x v="2"/>
    <n v="238"/>
    <n v="55"/>
    <n v="7642"/>
    <n v="7.2"/>
    <n v="31.1"/>
    <n v="4.3"/>
  </r>
  <r>
    <x v="7"/>
    <x v="1"/>
    <x v="3"/>
    <s v="J0170"/>
    <x v="1"/>
    <x v="2"/>
    <n v="5"/>
    <n v="2"/>
    <n v="5032"/>
    <n v="0.4"/>
    <n v="1"/>
    <n v="2.5"/>
  </r>
  <r>
    <x v="7"/>
    <x v="1"/>
    <x v="3"/>
    <s v="J1200"/>
    <x v="2"/>
    <x v="2"/>
    <n v="258"/>
    <n v="38"/>
    <n v="5032"/>
    <n v="7.6"/>
    <n v="51.3"/>
    <n v="6.8"/>
  </r>
  <r>
    <x v="7"/>
    <x v="1"/>
    <x v="1"/>
    <s v="J1200"/>
    <x v="2"/>
    <x v="2"/>
    <n v="314"/>
    <n v="52"/>
    <n v="5235"/>
    <n v="9.9"/>
    <n v="60"/>
    <n v="6"/>
  </r>
  <r>
    <x v="7"/>
    <x v="1"/>
    <x v="0"/>
    <s v="J0170"/>
    <x v="1"/>
    <x v="2"/>
    <n v="1"/>
    <n v="1"/>
    <n v="5468"/>
    <n v="0.2"/>
    <n v="0.2"/>
    <n v="1"/>
  </r>
  <r>
    <x v="7"/>
    <x v="1"/>
    <x v="0"/>
    <s v="J1200"/>
    <x v="2"/>
    <x v="2"/>
    <n v="233"/>
    <n v="46"/>
    <n v="5468"/>
    <n v="8.4"/>
    <n v="42.6"/>
    <n v="5.0999999999999996"/>
  </r>
  <r>
    <x v="7"/>
    <x v="1"/>
    <x v="2"/>
    <s v="J0170"/>
    <x v="1"/>
    <x v="2"/>
    <n v="4"/>
    <n v="3"/>
    <n v="6287"/>
    <n v="0.5"/>
    <n v="0.6"/>
    <n v="1.3"/>
  </r>
  <r>
    <x v="7"/>
    <x v="1"/>
    <x v="2"/>
    <s v="J1200"/>
    <x v="2"/>
    <x v="2"/>
    <n v="386"/>
    <n v="60"/>
    <n v="6287"/>
    <n v="9.5"/>
    <n v="61.4"/>
    <n v="6.4"/>
  </r>
  <r>
    <x v="7"/>
    <x v="1"/>
    <x v="4"/>
    <s v="J0170"/>
    <x v="1"/>
    <x v="2"/>
    <n v="2"/>
    <n v="2"/>
    <n v="7064"/>
    <n v="0.3"/>
    <n v="0.3"/>
    <n v="1"/>
  </r>
  <r>
    <x v="7"/>
    <x v="1"/>
    <x v="4"/>
    <s v="J1200"/>
    <x v="2"/>
    <x v="2"/>
    <n v="272"/>
    <n v="49"/>
    <n v="7064"/>
    <n v="6.9"/>
    <n v="38.5"/>
    <n v="5.6"/>
  </r>
  <r>
    <x v="8"/>
    <x v="0"/>
    <x v="3"/>
    <s v="J1200"/>
    <x v="2"/>
    <x v="2"/>
    <n v="219"/>
    <n v="44"/>
    <n v="8176"/>
    <n v="5.4"/>
    <n v="26.8"/>
    <n v="5"/>
  </r>
  <r>
    <x v="8"/>
    <x v="0"/>
    <x v="1"/>
    <s v="J1200"/>
    <x v="2"/>
    <x v="2"/>
    <n v="302"/>
    <n v="60"/>
    <n v="8326"/>
    <n v="7.2"/>
    <n v="36.299999999999997"/>
    <n v="5"/>
  </r>
  <r>
    <x v="8"/>
    <x v="0"/>
    <x v="0"/>
    <s v="J0170"/>
    <x v="1"/>
    <x v="2"/>
    <n v="1"/>
    <n v="1"/>
    <n v="8478"/>
    <n v="0.1"/>
    <n v="0.1"/>
    <n v="1"/>
  </r>
  <r>
    <x v="8"/>
    <x v="0"/>
    <x v="0"/>
    <s v="J1200"/>
    <x v="2"/>
    <x v="2"/>
    <n v="323"/>
    <n v="57"/>
    <n v="8478"/>
    <n v="6.7"/>
    <n v="38.1"/>
    <n v="5.7"/>
  </r>
  <r>
    <x v="8"/>
    <x v="0"/>
    <x v="2"/>
    <s v="J0170"/>
    <x v="1"/>
    <x v="2"/>
    <n v="1"/>
    <n v="1"/>
    <n v="8955"/>
    <n v="0.1"/>
    <n v="0.1"/>
    <n v="1"/>
  </r>
  <r>
    <x v="8"/>
    <x v="0"/>
    <x v="2"/>
    <s v="J1200"/>
    <x v="2"/>
    <x v="2"/>
    <n v="314"/>
    <n v="71"/>
    <n v="8955"/>
    <n v="7.9"/>
    <n v="35.1"/>
    <n v="4.4000000000000004"/>
  </r>
  <r>
    <x v="8"/>
    <x v="0"/>
    <x v="4"/>
    <s v="J1200"/>
    <x v="2"/>
    <x v="2"/>
    <n v="240"/>
    <n v="57"/>
    <n v="9435"/>
    <n v="6"/>
    <n v="25.4"/>
    <n v="4.2"/>
  </r>
  <r>
    <x v="8"/>
    <x v="1"/>
    <x v="3"/>
    <s v="J1200"/>
    <x v="2"/>
    <x v="2"/>
    <n v="126"/>
    <n v="33"/>
    <n v="5107"/>
    <n v="6.5"/>
    <n v="24.7"/>
    <n v="3.8"/>
  </r>
  <r>
    <x v="8"/>
    <x v="1"/>
    <x v="1"/>
    <s v="J1200"/>
    <x v="2"/>
    <x v="2"/>
    <n v="137"/>
    <n v="37"/>
    <n v="5317"/>
    <n v="7"/>
    <n v="25.8"/>
    <n v="3.7"/>
  </r>
  <r>
    <x v="8"/>
    <x v="1"/>
    <x v="0"/>
    <s v="J0170"/>
    <x v="1"/>
    <x v="2"/>
    <n v="1"/>
    <n v="1"/>
    <n v="5443"/>
    <n v="0.2"/>
    <n v="0.2"/>
    <n v="1"/>
  </r>
  <r>
    <x v="8"/>
    <x v="1"/>
    <x v="0"/>
    <s v="J1200"/>
    <x v="2"/>
    <x v="2"/>
    <n v="161"/>
    <n v="35"/>
    <n v="5443"/>
    <n v="6.4"/>
    <n v="29.6"/>
    <n v="4.5999999999999996"/>
  </r>
  <r>
    <x v="8"/>
    <x v="1"/>
    <x v="2"/>
    <s v="J0170"/>
    <x v="1"/>
    <x v="2"/>
    <n v="1"/>
    <n v="1"/>
    <n v="5929"/>
    <n v="0.2"/>
    <n v="0.2"/>
    <n v="1"/>
  </r>
  <r>
    <x v="8"/>
    <x v="1"/>
    <x v="2"/>
    <s v="J1200"/>
    <x v="2"/>
    <x v="2"/>
    <n v="200"/>
    <n v="45"/>
    <n v="5929"/>
    <n v="7.6"/>
    <n v="33.700000000000003"/>
    <n v="4.4000000000000004"/>
  </r>
  <r>
    <x v="8"/>
    <x v="1"/>
    <x v="4"/>
    <s v="J0170"/>
    <x v="1"/>
    <x v="2"/>
    <n v="1"/>
    <n v="1"/>
    <n v="6324"/>
    <n v="0.2"/>
    <n v="0.2"/>
    <n v="1"/>
  </r>
  <r>
    <x v="8"/>
    <x v="1"/>
    <x v="4"/>
    <s v="J1200"/>
    <x v="2"/>
    <x v="2"/>
    <n v="228"/>
    <n v="50"/>
    <n v="6324"/>
    <n v="7.9"/>
    <n v="36.1"/>
    <n v="4.5999999999999996"/>
  </r>
  <r>
    <x v="0"/>
    <x v="0"/>
    <x v="0"/>
    <s v="J0170"/>
    <x v="1"/>
    <x v="2"/>
    <n v="3"/>
    <n v="3"/>
    <n v="4298"/>
    <n v="0.7"/>
    <n v="0.7"/>
    <n v="1"/>
  </r>
  <r>
    <x v="0"/>
    <x v="0"/>
    <x v="0"/>
    <s v="J1200"/>
    <x v="2"/>
    <x v="2"/>
    <n v="2"/>
    <n v="2"/>
    <n v="4298"/>
    <n v="0.5"/>
    <n v="0.5"/>
    <n v="1"/>
  </r>
  <r>
    <x v="0"/>
    <x v="0"/>
    <x v="2"/>
    <s v="J0170"/>
    <x v="1"/>
    <x v="2"/>
    <n v="6"/>
    <n v="6"/>
    <n v="7150"/>
    <n v="0.8"/>
    <n v="0.8"/>
    <n v="1"/>
  </r>
  <r>
    <x v="0"/>
    <x v="0"/>
    <x v="4"/>
    <s v="J0170"/>
    <x v="1"/>
    <x v="2"/>
    <n v="7"/>
    <n v="7"/>
    <n v="5309"/>
    <n v="1.3"/>
    <n v="1.3"/>
    <n v="1"/>
  </r>
  <r>
    <x v="0"/>
    <x v="0"/>
    <x v="4"/>
    <s v="J1200"/>
    <x v="2"/>
    <x v="2"/>
    <n v="1"/>
    <n v="1"/>
    <n v="5309"/>
    <n v="0.2"/>
    <n v="0.2"/>
    <n v="1"/>
  </r>
  <r>
    <x v="0"/>
    <x v="1"/>
    <x v="0"/>
    <s v="J0170"/>
    <x v="1"/>
    <x v="2"/>
    <n v="5"/>
    <n v="5"/>
    <n v="4410"/>
    <n v="1.1000000000000001"/>
    <n v="1.1000000000000001"/>
    <n v="1"/>
  </r>
  <r>
    <x v="0"/>
    <x v="1"/>
    <x v="0"/>
    <s v="J1200"/>
    <x v="2"/>
    <x v="2"/>
    <n v="6"/>
    <n v="4"/>
    <n v="4410"/>
    <n v="0.9"/>
    <n v="1.4"/>
    <n v="1.5"/>
  </r>
  <r>
    <x v="0"/>
    <x v="1"/>
    <x v="2"/>
    <s v="J0170"/>
    <x v="1"/>
    <x v="2"/>
    <n v="4"/>
    <n v="4"/>
    <n v="7285"/>
    <n v="0.5"/>
    <n v="0.5"/>
    <n v="1"/>
  </r>
  <r>
    <x v="0"/>
    <x v="1"/>
    <x v="2"/>
    <s v="J1200"/>
    <x v="2"/>
    <x v="2"/>
    <n v="2"/>
    <n v="2"/>
    <n v="7285"/>
    <n v="0.3"/>
    <n v="0.3"/>
    <n v="1"/>
  </r>
  <r>
    <x v="0"/>
    <x v="1"/>
    <x v="4"/>
    <s v="J0170"/>
    <x v="1"/>
    <x v="2"/>
    <n v="5"/>
    <n v="4"/>
    <n v="5574"/>
    <n v="0.7"/>
    <n v="0.9"/>
    <n v="1.2"/>
  </r>
  <r>
    <x v="0"/>
    <x v="1"/>
    <x v="4"/>
    <s v="J1200"/>
    <x v="2"/>
    <x v="2"/>
    <n v="4"/>
    <n v="4"/>
    <n v="5574"/>
    <n v="0.7"/>
    <n v="0.7"/>
    <n v="1"/>
  </r>
  <r>
    <x v="5"/>
    <x v="0"/>
    <x v="0"/>
    <s v="J0170"/>
    <x v="1"/>
    <x v="2"/>
    <n v="10"/>
    <n v="9"/>
    <n v="14562"/>
    <n v="0.6"/>
    <n v="0.7"/>
    <n v="1.1000000000000001"/>
  </r>
  <r>
    <x v="5"/>
    <x v="0"/>
    <x v="0"/>
    <s v="J1200"/>
    <x v="2"/>
    <x v="2"/>
    <n v="14"/>
    <n v="5"/>
    <n v="14562"/>
    <n v="0.3"/>
    <n v="1"/>
    <n v="2.8"/>
  </r>
  <r>
    <x v="5"/>
    <x v="0"/>
    <x v="2"/>
    <s v="J0170"/>
    <x v="1"/>
    <x v="2"/>
    <n v="7"/>
    <n v="6"/>
    <n v="22034"/>
    <n v="0.3"/>
    <n v="0.3"/>
    <n v="1.2"/>
  </r>
  <r>
    <x v="5"/>
    <x v="0"/>
    <x v="2"/>
    <s v="J1200"/>
    <x v="2"/>
    <x v="2"/>
    <n v="16"/>
    <n v="8"/>
    <n v="22034"/>
    <n v="0.4"/>
    <n v="0.7"/>
    <n v="2"/>
  </r>
  <r>
    <x v="5"/>
    <x v="0"/>
    <x v="4"/>
    <n v="92950"/>
    <x v="0"/>
    <x v="2"/>
    <n v="1"/>
    <n v="1"/>
    <n v="18618"/>
    <n v="0.1"/>
    <n v="0.1"/>
    <n v="1"/>
  </r>
  <r>
    <x v="5"/>
    <x v="0"/>
    <x v="4"/>
    <s v="J0170"/>
    <x v="1"/>
    <x v="2"/>
    <n v="4"/>
    <n v="4"/>
    <n v="18618"/>
    <n v="0.2"/>
    <n v="0.2"/>
    <n v="1"/>
  </r>
  <r>
    <x v="5"/>
    <x v="0"/>
    <x v="4"/>
    <s v="J1200"/>
    <x v="2"/>
    <x v="2"/>
    <n v="14"/>
    <n v="11"/>
    <n v="18618"/>
    <n v="0.6"/>
    <n v="0.8"/>
    <n v="1.3"/>
  </r>
  <r>
    <x v="5"/>
    <x v="1"/>
    <x v="0"/>
    <s v="J0170"/>
    <x v="1"/>
    <x v="2"/>
    <n v="11"/>
    <n v="10"/>
    <n v="14982"/>
    <n v="0.7"/>
    <n v="0.7"/>
    <n v="1.1000000000000001"/>
  </r>
  <r>
    <x v="5"/>
    <x v="1"/>
    <x v="0"/>
    <s v="J1200"/>
    <x v="2"/>
    <x v="2"/>
    <n v="21"/>
    <n v="12"/>
    <n v="14982"/>
    <n v="0.8"/>
    <n v="1.4"/>
    <n v="1.8"/>
  </r>
  <r>
    <x v="5"/>
    <x v="1"/>
    <x v="2"/>
    <s v="J0170"/>
    <x v="1"/>
    <x v="2"/>
    <n v="5"/>
    <n v="4"/>
    <n v="22899"/>
    <n v="0.2"/>
    <n v="0.2"/>
    <n v="1.2"/>
  </r>
  <r>
    <x v="5"/>
    <x v="1"/>
    <x v="2"/>
    <s v="J1200"/>
    <x v="2"/>
    <x v="2"/>
    <n v="14"/>
    <n v="4"/>
    <n v="22899"/>
    <n v="0.2"/>
    <n v="0.6"/>
    <n v="3.5"/>
  </r>
  <r>
    <x v="5"/>
    <x v="1"/>
    <x v="4"/>
    <n v="92950"/>
    <x v="0"/>
    <x v="2"/>
    <n v="2"/>
    <n v="1"/>
    <n v="19563"/>
    <n v="0.1"/>
    <n v="0.1"/>
    <n v="2"/>
  </r>
  <r>
    <x v="5"/>
    <x v="1"/>
    <x v="4"/>
    <s v="J0170"/>
    <x v="1"/>
    <x v="2"/>
    <n v="18"/>
    <n v="14"/>
    <n v="19563"/>
    <n v="0.7"/>
    <n v="0.9"/>
    <n v="1.3"/>
  </r>
  <r>
    <x v="5"/>
    <x v="1"/>
    <x v="4"/>
    <s v="J1200"/>
    <x v="2"/>
    <x v="2"/>
    <n v="13"/>
    <n v="9"/>
    <n v="19563"/>
    <n v="0.5"/>
    <n v="0.7"/>
    <n v="1.4"/>
  </r>
  <r>
    <x v="1"/>
    <x v="0"/>
    <x v="0"/>
    <s v="J0170"/>
    <x v="1"/>
    <x v="2"/>
    <n v="9"/>
    <n v="8"/>
    <n v="13822"/>
    <n v="0.6"/>
    <n v="0.7"/>
    <n v="1.1000000000000001"/>
  </r>
  <r>
    <x v="1"/>
    <x v="0"/>
    <x v="0"/>
    <s v="J1200"/>
    <x v="2"/>
    <x v="2"/>
    <n v="29"/>
    <n v="23"/>
    <n v="13822"/>
    <n v="1.7"/>
    <n v="2.1"/>
    <n v="1.3"/>
  </r>
  <r>
    <x v="1"/>
    <x v="0"/>
    <x v="2"/>
    <s v="J0170"/>
    <x v="1"/>
    <x v="2"/>
    <n v="13"/>
    <n v="12"/>
    <n v="21359"/>
    <n v="0.6"/>
    <n v="0.6"/>
    <n v="1.1000000000000001"/>
  </r>
  <r>
    <x v="1"/>
    <x v="0"/>
    <x v="2"/>
    <s v="J1200"/>
    <x v="2"/>
    <x v="2"/>
    <n v="12"/>
    <n v="11"/>
    <n v="21359"/>
    <n v="0.5"/>
    <n v="0.6"/>
    <n v="1.1000000000000001"/>
  </r>
  <r>
    <x v="1"/>
    <x v="0"/>
    <x v="4"/>
    <s v="J0170"/>
    <x v="1"/>
    <x v="2"/>
    <n v="18"/>
    <n v="14"/>
    <n v="18721"/>
    <n v="0.7"/>
    <n v="1"/>
    <n v="1.3"/>
  </r>
  <r>
    <x v="1"/>
    <x v="0"/>
    <x v="4"/>
    <s v="J1200"/>
    <x v="2"/>
    <x v="2"/>
    <n v="50"/>
    <n v="27"/>
    <n v="18721"/>
    <n v="1.4"/>
    <n v="2.7"/>
    <n v="1.9"/>
  </r>
  <r>
    <x v="1"/>
    <x v="1"/>
    <x v="0"/>
    <s v="J0170"/>
    <x v="1"/>
    <x v="2"/>
    <n v="19"/>
    <n v="19"/>
    <n v="13957"/>
    <n v="1.4"/>
    <n v="1.4"/>
    <n v="1"/>
  </r>
  <r>
    <x v="1"/>
    <x v="1"/>
    <x v="0"/>
    <s v="J1200"/>
    <x v="2"/>
    <x v="2"/>
    <n v="18"/>
    <n v="10"/>
    <n v="13957"/>
    <n v="0.7"/>
    <n v="1.3"/>
    <n v="1.8"/>
  </r>
  <r>
    <x v="1"/>
    <x v="1"/>
    <x v="2"/>
    <s v="J0170"/>
    <x v="1"/>
    <x v="2"/>
    <n v="16"/>
    <n v="16"/>
    <n v="21402"/>
    <n v="0.7"/>
    <n v="0.7"/>
    <n v="1"/>
  </r>
  <r>
    <x v="1"/>
    <x v="1"/>
    <x v="2"/>
    <s v="J1200"/>
    <x v="2"/>
    <x v="2"/>
    <n v="27"/>
    <n v="17"/>
    <n v="21402"/>
    <n v="0.8"/>
    <n v="1.3"/>
    <n v="1.6"/>
  </r>
  <r>
    <x v="1"/>
    <x v="1"/>
    <x v="4"/>
    <s v="J0170"/>
    <x v="1"/>
    <x v="2"/>
    <n v="21"/>
    <n v="20"/>
    <n v="18620"/>
    <n v="1.1000000000000001"/>
    <n v="1.1000000000000001"/>
    <n v="1"/>
  </r>
  <r>
    <x v="1"/>
    <x v="1"/>
    <x v="4"/>
    <s v="J1200"/>
    <x v="2"/>
    <x v="2"/>
    <n v="40"/>
    <n v="24"/>
    <n v="18620"/>
    <n v="1.3"/>
    <n v="2.1"/>
    <n v="1.7"/>
  </r>
  <r>
    <x v="2"/>
    <x v="0"/>
    <x v="0"/>
    <s v="J0170"/>
    <x v="1"/>
    <x v="2"/>
    <n v="7"/>
    <n v="7"/>
    <n v="13430"/>
    <n v="0.5"/>
    <n v="0.5"/>
    <n v="1"/>
  </r>
  <r>
    <x v="2"/>
    <x v="0"/>
    <x v="0"/>
    <s v="J1200"/>
    <x v="2"/>
    <x v="2"/>
    <n v="18"/>
    <n v="13"/>
    <n v="13430"/>
    <n v="1"/>
    <n v="1.3"/>
    <n v="1.4"/>
  </r>
  <r>
    <x v="2"/>
    <x v="0"/>
    <x v="2"/>
    <s v="J0170"/>
    <x v="1"/>
    <x v="2"/>
    <n v="4"/>
    <n v="4"/>
    <n v="23840"/>
    <n v="0.2"/>
    <n v="0.2"/>
    <n v="1"/>
  </r>
  <r>
    <x v="2"/>
    <x v="0"/>
    <x v="2"/>
    <s v="J1200"/>
    <x v="2"/>
    <x v="2"/>
    <n v="16"/>
    <n v="11"/>
    <n v="23840"/>
    <n v="0.5"/>
    <n v="0.7"/>
    <n v="1.5"/>
  </r>
  <r>
    <x v="2"/>
    <x v="0"/>
    <x v="4"/>
    <s v="J0170"/>
    <x v="1"/>
    <x v="2"/>
    <n v="9"/>
    <n v="9"/>
    <n v="22340"/>
    <n v="0.4"/>
    <n v="0.4"/>
    <n v="1"/>
  </r>
  <r>
    <x v="2"/>
    <x v="0"/>
    <x v="4"/>
    <s v="J1200"/>
    <x v="2"/>
    <x v="2"/>
    <n v="143"/>
    <n v="25"/>
    <n v="22340"/>
    <n v="1.1000000000000001"/>
    <n v="6.4"/>
    <n v="5.7"/>
  </r>
  <r>
    <x v="2"/>
    <x v="1"/>
    <x v="0"/>
    <s v="J0170"/>
    <x v="1"/>
    <x v="2"/>
    <n v="19"/>
    <n v="15"/>
    <n v="12914"/>
    <n v="1.2"/>
    <n v="1.5"/>
    <n v="1.3"/>
  </r>
  <r>
    <x v="2"/>
    <x v="1"/>
    <x v="0"/>
    <s v="J1200"/>
    <x v="2"/>
    <x v="2"/>
    <n v="11"/>
    <n v="9"/>
    <n v="12914"/>
    <n v="0.7"/>
    <n v="0.9"/>
    <n v="1.2"/>
  </r>
  <r>
    <x v="2"/>
    <x v="1"/>
    <x v="2"/>
    <s v="J0170"/>
    <x v="1"/>
    <x v="2"/>
    <n v="2"/>
    <n v="2"/>
    <n v="22171"/>
    <n v="0.1"/>
    <n v="0.1"/>
    <n v="1"/>
  </r>
  <r>
    <x v="2"/>
    <x v="1"/>
    <x v="2"/>
    <s v="J1200"/>
    <x v="2"/>
    <x v="2"/>
    <n v="5"/>
    <n v="3"/>
    <n v="22171"/>
    <n v="0.1"/>
    <n v="0.2"/>
    <n v="1.7"/>
  </r>
  <r>
    <x v="2"/>
    <x v="1"/>
    <x v="4"/>
    <s v="J0170"/>
    <x v="1"/>
    <x v="2"/>
    <n v="9"/>
    <n v="8"/>
    <n v="21113"/>
    <n v="0.4"/>
    <n v="0.4"/>
    <n v="1.1000000000000001"/>
  </r>
  <r>
    <x v="2"/>
    <x v="1"/>
    <x v="4"/>
    <s v="J1200"/>
    <x v="2"/>
    <x v="2"/>
    <n v="20"/>
    <n v="12"/>
    <n v="21113"/>
    <n v="0.6"/>
    <n v="0.9"/>
    <n v="1.7"/>
  </r>
  <r>
    <x v="3"/>
    <x v="0"/>
    <x v="0"/>
    <s v="J0170"/>
    <x v="1"/>
    <x v="2"/>
    <n v="111"/>
    <n v="94"/>
    <n v="86630"/>
    <n v="1.1000000000000001"/>
    <n v="1.3"/>
    <n v="1.2"/>
  </r>
  <r>
    <x v="3"/>
    <x v="0"/>
    <x v="0"/>
    <s v="J1200"/>
    <x v="2"/>
    <x v="2"/>
    <n v="734"/>
    <n v="335"/>
    <n v="86630"/>
    <n v="3.9"/>
    <n v="8.5"/>
    <n v="2.2000000000000002"/>
  </r>
  <r>
    <x v="3"/>
    <x v="0"/>
    <x v="2"/>
    <s v="J0170"/>
    <x v="1"/>
    <x v="2"/>
    <n v="84"/>
    <n v="76"/>
    <n v="146488"/>
    <n v="0.5"/>
    <n v="0.6"/>
    <n v="1.1000000000000001"/>
  </r>
  <r>
    <x v="3"/>
    <x v="0"/>
    <x v="2"/>
    <s v="J1200"/>
    <x v="2"/>
    <x v="2"/>
    <n v="447"/>
    <n v="240"/>
    <n v="146488"/>
    <n v="1.6"/>
    <n v="3.1"/>
    <n v="1.9"/>
  </r>
  <r>
    <x v="3"/>
    <x v="0"/>
    <x v="4"/>
    <n v="92950"/>
    <x v="0"/>
    <x v="2"/>
    <n v="1"/>
    <n v="1"/>
    <n v="128384"/>
    <n v="0"/>
    <n v="0"/>
    <n v="1"/>
  </r>
  <r>
    <x v="3"/>
    <x v="0"/>
    <x v="4"/>
    <s v="J0170"/>
    <x v="1"/>
    <x v="2"/>
    <n v="95"/>
    <n v="91"/>
    <n v="128384"/>
    <n v="0.7"/>
    <n v="0.7"/>
    <n v="1"/>
  </r>
  <r>
    <x v="3"/>
    <x v="0"/>
    <x v="4"/>
    <s v="J1200"/>
    <x v="2"/>
    <x v="2"/>
    <n v="863"/>
    <n v="380"/>
    <n v="128384"/>
    <n v="3"/>
    <n v="6.7"/>
    <n v="2.2999999999999998"/>
  </r>
  <r>
    <x v="3"/>
    <x v="1"/>
    <x v="0"/>
    <s v="J0170"/>
    <x v="1"/>
    <x v="2"/>
    <n v="85"/>
    <n v="74"/>
    <n v="82231"/>
    <n v="0.9"/>
    <n v="1"/>
    <n v="1.1000000000000001"/>
  </r>
  <r>
    <x v="3"/>
    <x v="1"/>
    <x v="0"/>
    <s v="J1200"/>
    <x v="2"/>
    <x v="2"/>
    <n v="309"/>
    <n v="125"/>
    <n v="82231"/>
    <n v="1.5"/>
    <n v="3.8"/>
    <n v="2.5"/>
  </r>
  <r>
    <x v="3"/>
    <x v="1"/>
    <x v="2"/>
    <s v="J0170"/>
    <x v="1"/>
    <x v="2"/>
    <n v="59"/>
    <n v="58"/>
    <n v="137560"/>
    <n v="0.4"/>
    <n v="0.4"/>
    <n v="1"/>
  </r>
  <r>
    <x v="3"/>
    <x v="1"/>
    <x v="2"/>
    <s v="J1200"/>
    <x v="2"/>
    <x v="2"/>
    <n v="249"/>
    <n v="96"/>
    <n v="137560"/>
    <n v="0.7"/>
    <n v="1.8"/>
    <n v="2.6"/>
  </r>
  <r>
    <x v="3"/>
    <x v="1"/>
    <x v="4"/>
    <s v="J0170"/>
    <x v="1"/>
    <x v="2"/>
    <n v="110"/>
    <n v="104"/>
    <n v="123344"/>
    <n v="0.8"/>
    <n v="0.9"/>
    <n v="1.1000000000000001"/>
  </r>
  <r>
    <x v="3"/>
    <x v="1"/>
    <x v="4"/>
    <s v="J1200"/>
    <x v="2"/>
    <x v="2"/>
    <n v="351"/>
    <n v="131"/>
    <n v="123344"/>
    <n v="1.1000000000000001"/>
    <n v="2.8"/>
    <n v="2.7"/>
  </r>
  <r>
    <x v="9"/>
    <x v="0"/>
    <x v="0"/>
    <s v="J0170"/>
    <x v="1"/>
    <x v="2"/>
    <n v="6"/>
    <n v="3"/>
    <n v="7089"/>
    <n v="0.4"/>
    <n v="0.8"/>
    <n v="2"/>
  </r>
  <r>
    <x v="9"/>
    <x v="0"/>
    <x v="0"/>
    <s v="J1200"/>
    <x v="2"/>
    <x v="2"/>
    <n v="6"/>
    <n v="4"/>
    <n v="7089"/>
    <n v="0.6"/>
    <n v="0.8"/>
    <n v="1.5"/>
  </r>
  <r>
    <x v="9"/>
    <x v="0"/>
    <x v="2"/>
    <s v="J0170"/>
    <x v="1"/>
    <x v="2"/>
    <n v="3"/>
    <n v="3"/>
    <n v="11511"/>
    <n v="0.3"/>
    <n v="0.3"/>
    <n v="1"/>
  </r>
  <r>
    <x v="9"/>
    <x v="0"/>
    <x v="2"/>
    <s v="J1200"/>
    <x v="2"/>
    <x v="2"/>
    <n v="4"/>
    <n v="4"/>
    <n v="11511"/>
    <n v="0.3"/>
    <n v="0.3"/>
    <n v="1"/>
  </r>
  <r>
    <x v="9"/>
    <x v="0"/>
    <x v="4"/>
    <s v="J0170"/>
    <x v="1"/>
    <x v="2"/>
    <n v="3"/>
    <n v="3"/>
    <n v="9654"/>
    <n v="0.3"/>
    <n v="0.3"/>
    <n v="1"/>
  </r>
  <r>
    <x v="9"/>
    <x v="0"/>
    <x v="4"/>
    <s v="J1200"/>
    <x v="2"/>
    <x v="2"/>
    <n v="6"/>
    <n v="6"/>
    <n v="9654"/>
    <n v="0.6"/>
    <n v="0.6"/>
    <n v="1"/>
  </r>
  <r>
    <x v="9"/>
    <x v="1"/>
    <x v="0"/>
    <s v="J0170"/>
    <x v="1"/>
    <x v="2"/>
    <n v="9"/>
    <n v="8"/>
    <n v="7500"/>
    <n v="1.1000000000000001"/>
    <n v="1.2"/>
    <n v="1.1000000000000001"/>
  </r>
  <r>
    <x v="9"/>
    <x v="1"/>
    <x v="0"/>
    <s v="J1200"/>
    <x v="2"/>
    <x v="2"/>
    <n v="5"/>
    <n v="5"/>
    <n v="7500"/>
    <n v="0.7"/>
    <n v="0.7"/>
    <n v="1"/>
  </r>
  <r>
    <x v="9"/>
    <x v="1"/>
    <x v="2"/>
    <s v="J0170"/>
    <x v="1"/>
    <x v="2"/>
    <n v="2"/>
    <n v="2"/>
    <n v="12061"/>
    <n v="0.2"/>
    <n v="0.2"/>
    <n v="1"/>
  </r>
  <r>
    <x v="9"/>
    <x v="1"/>
    <x v="2"/>
    <s v="J1200"/>
    <x v="2"/>
    <x v="2"/>
    <n v="23"/>
    <n v="4"/>
    <n v="12061"/>
    <n v="0.3"/>
    <n v="1.9"/>
    <n v="5.8"/>
  </r>
  <r>
    <x v="9"/>
    <x v="1"/>
    <x v="4"/>
    <s v="J0170"/>
    <x v="1"/>
    <x v="2"/>
    <n v="13"/>
    <n v="12"/>
    <n v="10263"/>
    <n v="1.2"/>
    <n v="1.3"/>
    <n v="1.1000000000000001"/>
  </r>
  <r>
    <x v="9"/>
    <x v="1"/>
    <x v="4"/>
    <s v="J1200"/>
    <x v="2"/>
    <x v="2"/>
    <n v="4"/>
    <n v="4"/>
    <n v="10263"/>
    <n v="0.4"/>
    <n v="0.4"/>
    <n v="1"/>
  </r>
  <r>
    <x v="4"/>
    <x v="0"/>
    <x v="0"/>
    <s v="J0170"/>
    <x v="1"/>
    <x v="2"/>
    <n v="193"/>
    <n v="156"/>
    <n v="69856"/>
    <n v="2.2000000000000002"/>
    <n v="2.8"/>
    <n v="1.2"/>
  </r>
  <r>
    <x v="4"/>
    <x v="0"/>
    <x v="0"/>
    <s v="J1200"/>
    <x v="2"/>
    <x v="2"/>
    <n v="1929"/>
    <n v="562"/>
    <n v="69856"/>
    <n v="8"/>
    <n v="27.6"/>
    <n v="3.4"/>
  </r>
  <r>
    <x v="4"/>
    <x v="0"/>
    <x v="2"/>
    <n v="92950"/>
    <x v="0"/>
    <x v="2"/>
    <n v="2"/>
    <n v="2"/>
    <n v="106611"/>
    <n v="0"/>
    <n v="0"/>
    <n v="1"/>
  </r>
  <r>
    <x v="4"/>
    <x v="0"/>
    <x v="2"/>
    <s v="J0170"/>
    <x v="1"/>
    <x v="2"/>
    <n v="102"/>
    <n v="88"/>
    <n v="106611"/>
    <n v="0.8"/>
    <n v="1"/>
    <n v="1.2"/>
  </r>
  <r>
    <x v="4"/>
    <x v="0"/>
    <x v="2"/>
    <s v="J1200"/>
    <x v="2"/>
    <x v="2"/>
    <n v="1097"/>
    <n v="343"/>
    <n v="106611"/>
    <n v="3.2"/>
    <n v="10.3"/>
    <n v="3.2"/>
  </r>
  <r>
    <x v="4"/>
    <x v="0"/>
    <x v="4"/>
    <n v="92950"/>
    <x v="0"/>
    <x v="2"/>
    <n v="4"/>
    <n v="4"/>
    <n v="97337"/>
    <n v="0"/>
    <n v="0"/>
    <n v="1"/>
  </r>
  <r>
    <x v="4"/>
    <x v="0"/>
    <x v="4"/>
    <s v="J0170"/>
    <x v="1"/>
    <x v="2"/>
    <n v="241"/>
    <n v="203"/>
    <n v="97337"/>
    <n v="2.1"/>
    <n v="2.5"/>
    <n v="1.2"/>
  </r>
  <r>
    <x v="4"/>
    <x v="0"/>
    <x v="4"/>
    <s v="J1200"/>
    <x v="2"/>
    <x v="2"/>
    <n v="2300"/>
    <n v="615"/>
    <n v="97337"/>
    <n v="6.3"/>
    <n v="23.6"/>
    <n v="3.7"/>
  </r>
  <r>
    <x v="4"/>
    <x v="1"/>
    <x v="0"/>
    <n v="92950"/>
    <x v="0"/>
    <x v="2"/>
    <n v="1"/>
    <n v="1"/>
    <n v="64785"/>
    <n v="0"/>
    <n v="0"/>
    <n v="1"/>
  </r>
  <r>
    <x v="4"/>
    <x v="1"/>
    <x v="0"/>
    <s v="J0170"/>
    <x v="1"/>
    <x v="2"/>
    <n v="182"/>
    <n v="158"/>
    <n v="64785"/>
    <n v="2.4"/>
    <n v="2.8"/>
    <n v="1.2"/>
  </r>
  <r>
    <x v="4"/>
    <x v="1"/>
    <x v="0"/>
    <s v="J1200"/>
    <x v="2"/>
    <x v="2"/>
    <n v="733"/>
    <n v="268"/>
    <n v="64785"/>
    <n v="4.0999999999999996"/>
    <n v="11.3"/>
    <n v="2.7"/>
  </r>
  <r>
    <x v="4"/>
    <x v="1"/>
    <x v="2"/>
    <n v="92950"/>
    <x v="0"/>
    <x v="2"/>
    <n v="3"/>
    <n v="3"/>
    <n v="97875"/>
    <n v="0"/>
    <n v="0"/>
    <n v="1"/>
  </r>
  <r>
    <x v="4"/>
    <x v="1"/>
    <x v="2"/>
    <s v="J0170"/>
    <x v="1"/>
    <x v="2"/>
    <n v="119"/>
    <n v="107"/>
    <n v="97875"/>
    <n v="1.1000000000000001"/>
    <n v="1.2"/>
    <n v="1.1000000000000001"/>
  </r>
  <r>
    <x v="4"/>
    <x v="1"/>
    <x v="2"/>
    <s v="J1200"/>
    <x v="2"/>
    <x v="2"/>
    <n v="465"/>
    <n v="171"/>
    <n v="97875"/>
    <n v="1.7"/>
    <n v="4.8"/>
    <n v="2.7"/>
  </r>
  <r>
    <x v="4"/>
    <x v="1"/>
    <x v="4"/>
    <n v="92950"/>
    <x v="0"/>
    <x v="2"/>
    <n v="4"/>
    <n v="4"/>
    <n v="89616"/>
    <n v="0"/>
    <n v="0"/>
    <n v="1"/>
  </r>
  <r>
    <x v="4"/>
    <x v="1"/>
    <x v="4"/>
    <s v="J0170"/>
    <x v="1"/>
    <x v="2"/>
    <n v="217"/>
    <n v="189"/>
    <n v="89616"/>
    <n v="2.1"/>
    <n v="2.4"/>
    <n v="1.1000000000000001"/>
  </r>
  <r>
    <x v="4"/>
    <x v="1"/>
    <x v="4"/>
    <s v="J1200"/>
    <x v="2"/>
    <x v="2"/>
    <n v="1185"/>
    <n v="358"/>
    <n v="89616"/>
    <n v="4"/>
    <n v="13.2"/>
    <n v="3.3"/>
  </r>
  <r>
    <x v="6"/>
    <x v="0"/>
    <x v="0"/>
    <s v="J0170"/>
    <x v="1"/>
    <x v="2"/>
    <n v="17"/>
    <n v="13"/>
    <n v="13097"/>
    <n v="1"/>
    <n v="1.3"/>
    <n v="1.3"/>
  </r>
  <r>
    <x v="6"/>
    <x v="0"/>
    <x v="0"/>
    <s v="J1200"/>
    <x v="2"/>
    <x v="2"/>
    <n v="13"/>
    <n v="7"/>
    <n v="13097"/>
    <n v="0.5"/>
    <n v="1"/>
    <n v="1.9"/>
  </r>
  <r>
    <x v="6"/>
    <x v="0"/>
    <x v="2"/>
    <s v="J0170"/>
    <x v="1"/>
    <x v="2"/>
    <n v="5"/>
    <n v="4"/>
    <n v="20443"/>
    <n v="0.2"/>
    <n v="0.2"/>
    <n v="1.2"/>
  </r>
  <r>
    <x v="6"/>
    <x v="0"/>
    <x v="2"/>
    <s v="J1200"/>
    <x v="2"/>
    <x v="2"/>
    <n v="13"/>
    <n v="6"/>
    <n v="20443"/>
    <n v="0.3"/>
    <n v="0.6"/>
    <n v="2.2000000000000002"/>
  </r>
  <r>
    <x v="6"/>
    <x v="0"/>
    <x v="4"/>
    <s v="J0170"/>
    <x v="1"/>
    <x v="2"/>
    <n v="10"/>
    <n v="9"/>
    <n v="17246"/>
    <n v="0.5"/>
    <n v="0.6"/>
    <n v="1.1000000000000001"/>
  </r>
  <r>
    <x v="6"/>
    <x v="0"/>
    <x v="4"/>
    <s v="J1200"/>
    <x v="2"/>
    <x v="2"/>
    <n v="7"/>
    <n v="2"/>
    <n v="17246"/>
    <n v="0.1"/>
    <n v="0.4"/>
    <n v="3.5"/>
  </r>
  <r>
    <x v="6"/>
    <x v="1"/>
    <x v="0"/>
    <s v="J0170"/>
    <x v="1"/>
    <x v="2"/>
    <n v="12"/>
    <n v="12"/>
    <n v="13591"/>
    <n v="0.9"/>
    <n v="0.9"/>
    <n v="1"/>
  </r>
  <r>
    <x v="6"/>
    <x v="1"/>
    <x v="0"/>
    <s v="J1200"/>
    <x v="2"/>
    <x v="2"/>
    <n v="7"/>
    <n v="6"/>
    <n v="13591"/>
    <n v="0.4"/>
    <n v="0.5"/>
    <n v="1.2"/>
  </r>
  <r>
    <x v="6"/>
    <x v="1"/>
    <x v="2"/>
    <s v="J0170"/>
    <x v="1"/>
    <x v="2"/>
    <n v="7"/>
    <n v="7"/>
    <n v="21549"/>
    <n v="0.3"/>
    <n v="0.3"/>
    <n v="1"/>
  </r>
  <r>
    <x v="6"/>
    <x v="1"/>
    <x v="2"/>
    <s v="J1200"/>
    <x v="2"/>
    <x v="2"/>
    <n v="16"/>
    <n v="7"/>
    <n v="21549"/>
    <n v="0.3"/>
    <n v="0.7"/>
    <n v="2.2999999999999998"/>
  </r>
  <r>
    <x v="6"/>
    <x v="1"/>
    <x v="4"/>
    <s v="J0170"/>
    <x v="1"/>
    <x v="2"/>
    <n v="11"/>
    <n v="11"/>
    <n v="18402"/>
    <n v="0.6"/>
    <n v="0.6"/>
    <n v="1"/>
  </r>
  <r>
    <x v="6"/>
    <x v="1"/>
    <x v="4"/>
    <s v="J1200"/>
    <x v="2"/>
    <x v="2"/>
    <n v="5"/>
    <n v="5"/>
    <n v="18402"/>
    <n v="0.3"/>
    <n v="0.3"/>
    <n v="1"/>
  </r>
  <r>
    <x v="7"/>
    <x v="0"/>
    <x v="0"/>
    <s v="J0170"/>
    <x v="1"/>
    <x v="2"/>
    <n v="74"/>
    <n v="57"/>
    <n v="11000"/>
    <n v="5.2"/>
    <n v="6.7"/>
    <n v="1.3"/>
  </r>
  <r>
    <x v="7"/>
    <x v="0"/>
    <x v="0"/>
    <s v="J1200"/>
    <x v="2"/>
    <x v="2"/>
    <n v="395"/>
    <n v="101"/>
    <n v="11000"/>
    <n v="9.1999999999999993"/>
    <n v="35.9"/>
    <n v="3.9"/>
  </r>
  <r>
    <x v="7"/>
    <x v="0"/>
    <x v="2"/>
    <n v="92950"/>
    <x v="0"/>
    <x v="2"/>
    <n v="1"/>
    <n v="1"/>
    <n v="14761"/>
    <n v="0.1"/>
    <n v="0.1"/>
    <n v="1"/>
  </r>
  <r>
    <x v="7"/>
    <x v="0"/>
    <x v="2"/>
    <s v="J0170"/>
    <x v="1"/>
    <x v="2"/>
    <n v="93"/>
    <n v="72"/>
    <n v="14761"/>
    <n v="4.9000000000000004"/>
    <n v="6.3"/>
    <n v="1.3"/>
  </r>
  <r>
    <x v="7"/>
    <x v="0"/>
    <x v="2"/>
    <s v="J1200"/>
    <x v="2"/>
    <x v="2"/>
    <n v="485"/>
    <n v="107"/>
    <n v="14761"/>
    <n v="7.2"/>
    <n v="32.9"/>
    <n v="4.5"/>
  </r>
  <r>
    <x v="7"/>
    <x v="0"/>
    <x v="4"/>
    <s v="J0170"/>
    <x v="1"/>
    <x v="2"/>
    <n v="111"/>
    <n v="86"/>
    <n v="11804"/>
    <n v="7.3"/>
    <n v="9.4"/>
    <n v="1.3"/>
  </r>
  <r>
    <x v="7"/>
    <x v="0"/>
    <x v="4"/>
    <s v="J1200"/>
    <x v="2"/>
    <x v="2"/>
    <n v="474"/>
    <n v="131"/>
    <n v="11804"/>
    <n v="11.1"/>
    <n v="40.200000000000003"/>
    <n v="3.6"/>
  </r>
  <r>
    <x v="7"/>
    <x v="1"/>
    <x v="0"/>
    <s v="J0170"/>
    <x v="1"/>
    <x v="2"/>
    <n v="64"/>
    <n v="57"/>
    <n v="8499"/>
    <n v="6.7"/>
    <n v="7.5"/>
    <n v="1.1000000000000001"/>
  </r>
  <r>
    <x v="7"/>
    <x v="1"/>
    <x v="0"/>
    <s v="J1200"/>
    <x v="2"/>
    <x v="2"/>
    <n v="303"/>
    <n v="70"/>
    <n v="8499"/>
    <n v="8.1999999999999993"/>
    <n v="35.700000000000003"/>
    <n v="4.3"/>
  </r>
  <r>
    <x v="7"/>
    <x v="1"/>
    <x v="2"/>
    <n v="92950"/>
    <x v="0"/>
    <x v="2"/>
    <n v="2"/>
    <n v="2"/>
    <n v="11489"/>
    <n v="0.2"/>
    <n v="0.2"/>
    <n v="1"/>
  </r>
  <r>
    <x v="7"/>
    <x v="1"/>
    <x v="2"/>
    <s v="J0170"/>
    <x v="1"/>
    <x v="2"/>
    <n v="42"/>
    <n v="35"/>
    <n v="11489"/>
    <n v="3"/>
    <n v="3.7"/>
    <n v="1.2"/>
  </r>
  <r>
    <x v="7"/>
    <x v="1"/>
    <x v="2"/>
    <s v="J1200"/>
    <x v="2"/>
    <x v="2"/>
    <n v="222"/>
    <n v="71"/>
    <n v="11489"/>
    <n v="6.2"/>
    <n v="19.3"/>
    <n v="3.1"/>
  </r>
  <r>
    <x v="7"/>
    <x v="1"/>
    <x v="4"/>
    <s v="J0170"/>
    <x v="1"/>
    <x v="2"/>
    <n v="55"/>
    <n v="43"/>
    <n v="9648"/>
    <n v="4.5"/>
    <n v="5.7"/>
    <n v="1.3"/>
  </r>
  <r>
    <x v="7"/>
    <x v="1"/>
    <x v="4"/>
    <s v="J1200"/>
    <x v="2"/>
    <x v="2"/>
    <n v="263"/>
    <n v="82"/>
    <n v="9648"/>
    <n v="8.5"/>
    <n v="27.3"/>
    <n v="3.2"/>
  </r>
  <r>
    <x v="8"/>
    <x v="0"/>
    <x v="0"/>
    <n v="92950"/>
    <x v="0"/>
    <x v="2"/>
    <n v="1"/>
    <n v="1"/>
    <n v="13713"/>
    <n v="0.1"/>
    <n v="0.1"/>
    <n v="1"/>
  </r>
  <r>
    <x v="8"/>
    <x v="0"/>
    <x v="0"/>
    <s v="J0170"/>
    <x v="1"/>
    <x v="2"/>
    <n v="146"/>
    <n v="110"/>
    <n v="13713"/>
    <n v="8"/>
    <n v="10.6"/>
    <n v="1.3"/>
  </r>
  <r>
    <x v="8"/>
    <x v="0"/>
    <x v="0"/>
    <s v="J1200"/>
    <x v="2"/>
    <x v="2"/>
    <n v="357"/>
    <n v="89"/>
    <n v="13713"/>
    <n v="6.5"/>
    <n v="26"/>
    <n v="4"/>
  </r>
  <r>
    <x v="8"/>
    <x v="0"/>
    <x v="2"/>
    <s v="J0170"/>
    <x v="1"/>
    <x v="2"/>
    <n v="92"/>
    <n v="62"/>
    <n v="16811"/>
    <n v="3.7"/>
    <n v="5.5"/>
    <n v="1.5"/>
  </r>
  <r>
    <x v="8"/>
    <x v="0"/>
    <x v="2"/>
    <s v="J1200"/>
    <x v="2"/>
    <x v="2"/>
    <n v="222"/>
    <n v="71"/>
    <n v="16811"/>
    <n v="4.2"/>
    <n v="13.2"/>
    <n v="3.1"/>
  </r>
  <r>
    <x v="8"/>
    <x v="0"/>
    <x v="4"/>
    <n v="92950"/>
    <x v="0"/>
    <x v="2"/>
    <n v="4"/>
    <n v="4"/>
    <n v="10950"/>
    <n v="0.4"/>
    <n v="0.4"/>
    <n v="1"/>
  </r>
  <r>
    <x v="8"/>
    <x v="0"/>
    <x v="4"/>
    <s v="J0170"/>
    <x v="1"/>
    <x v="2"/>
    <n v="149"/>
    <n v="107"/>
    <n v="10950"/>
    <n v="9.8000000000000007"/>
    <n v="13.6"/>
    <n v="1.4"/>
  </r>
  <r>
    <x v="8"/>
    <x v="0"/>
    <x v="4"/>
    <s v="J1200"/>
    <x v="2"/>
    <x v="2"/>
    <n v="267"/>
    <n v="88"/>
    <n v="10950"/>
    <n v="8"/>
    <n v="24.4"/>
    <n v="3"/>
  </r>
  <r>
    <x v="8"/>
    <x v="1"/>
    <x v="0"/>
    <s v="J0170"/>
    <x v="1"/>
    <x v="2"/>
    <n v="105"/>
    <n v="79"/>
    <n v="8079"/>
    <n v="9.8000000000000007"/>
    <n v="13"/>
    <n v="1.3"/>
  </r>
  <r>
    <x v="8"/>
    <x v="1"/>
    <x v="0"/>
    <s v="J1200"/>
    <x v="2"/>
    <x v="2"/>
    <n v="301"/>
    <n v="61"/>
    <n v="8079"/>
    <n v="7.6"/>
    <n v="37.299999999999997"/>
    <n v="4.9000000000000004"/>
  </r>
  <r>
    <x v="8"/>
    <x v="1"/>
    <x v="2"/>
    <n v="92950"/>
    <x v="0"/>
    <x v="2"/>
    <n v="3"/>
    <n v="3"/>
    <n v="10277"/>
    <n v="0.3"/>
    <n v="0.3"/>
    <n v="1"/>
  </r>
  <r>
    <x v="8"/>
    <x v="1"/>
    <x v="2"/>
    <s v="J0170"/>
    <x v="1"/>
    <x v="2"/>
    <n v="69"/>
    <n v="55"/>
    <n v="10277"/>
    <n v="5.4"/>
    <n v="6.7"/>
    <n v="1.3"/>
  </r>
  <r>
    <x v="8"/>
    <x v="1"/>
    <x v="2"/>
    <s v="J1200"/>
    <x v="2"/>
    <x v="2"/>
    <n v="276"/>
    <n v="74"/>
    <n v="10277"/>
    <n v="7.2"/>
    <n v="26.9"/>
    <n v="3.7"/>
  </r>
  <r>
    <x v="8"/>
    <x v="1"/>
    <x v="4"/>
    <s v="J0170"/>
    <x v="1"/>
    <x v="2"/>
    <n v="100"/>
    <n v="82"/>
    <n v="7163"/>
    <n v="11.4"/>
    <n v="14"/>
    <n v="1.2"/>
  </r>
  <r>
    <x v="8"/>
    <x v="1"/>
    <x v="4"/>
    <s v="J1200"/>
    <x v="2"/>
    <x v="2"/>
    <n v="375"/>
    <n v="83"/>
    <n v="7163"/>
    <n v="11.6"/>
    <n v="52.4"/>
    <n v="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67"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7:E108" firstHeaderRow="1" firstDataRow="2" firstDataCol="3" rowPageCount="2" colPageCount="1"/>
  <pivotFields count="15">
    <pivotField axis="axisRow" compact="0" outline="0" subtotalTop="0" showAll="0" includeNewItemsInFilter="1" defaultSubtotal="0">
      <items count="10">
        <item x="0"/>
        <item x="9"/>
        <item x="6"/>
        <item x="5"/>
        <item x="1"/>
        <item x="2"/>
        <item x="3"/>
        <item x="4"/>
        <item x="7"/>
        <item x="8"/>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5">
        <item x="3"/>
        <item x="1"/>
        <item x="0"/>
        <item x="2"/>
        <item x="4"/>
      </items>
    </pivotField>
    <pivotField compact="0" outline="0" subtotalTop="0" showAll="0" includeNewItemsInFilter="1" defaultSubtotal="0"/>
    <pivotField name="Procedure Name" axis="axisPage" compact="0" outline="0" subtotalTop="0" showAll="0" includeNewItemsInFilter="1" defaultSubtotal="0">
      <items count="7">
        <item m="1" x="5"/>
        <item m="1" x="3"/>
        <item m="1" x="4"/>
        <item x="1"/>
        <item m="1" x="6"/>
        <item x="0"/>
        <item x="2"/>
      </items>
    </pivotField>
    <pivotField axis="axisPage" compact="0" outline="0" subtotalTop="0" showAll="0" includeNewItemsInFilter="1">
      <items count="7">
        <item m="1" x="3"/>
        <item m="1" x="5"/>
        <item m="1" x="4"/>
        <item x="0"/>
        <item x="1"/>
        <item x="2"/>
        <item t="default"/>
      </items>
    </pivotField>
    <pivotField dataField="1"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0"/>
    <field x="1"/>
  </rowFields>
  <rowItems count="10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rowItems>
  <colFields count="1">
    <field x="-2"/>
  </colFields>
  <colItems count="2">
    <i>
      <x/>
    </i>
    <i i="1">
      <x v="1"/>
    </i>
  </colItems>
  <pageFields count="2">
    <pageField fld="4" item="3" hier="0"/>
    <pageField fld="5" item="3" hier="0"/>
  </pageFields>
  <dataFields count="2">
    <dataField name="Sum of Patients" fld="7" baseField="0" baseItem="0" numFmtId="3"/>
    <dataField name="Sum of Events" fld="6" baseField="0" baseItem="0" numFmtId="3"/>
  </dataFields>
  <formats count="138">
    <format dxfId="168">
      <pivotArea field="5" type="button" dataOnly="0" labelOnly="1" outline="0" axis="axisPage" fieldPosition="1"/>
    </format>
    <format dxfId="167">
      <pivotArea dataOnly="0" labelOnly="1" outline="0" fieldPosition="0">
        <references count="1">
          <reference field="5" count="1">
            <x v="0"/>
          </reference>
        </references>
      </pivotArea>
    </format>
    <format dxfId="166">
      <pivotArea outline="0" fieldPosition="0">
        <references count="1">
          <reference field="4294967294" count="1">
            <x v="0"/>
          </reference>
        </references>
      </pivotArea>
    </format>
    <format dxfId="165">
      <pivotArea outline="0" fieldPosition="0">
        <references count="1">
          <reference field="4294967294" count="1">
            <x v="1"/>
          </reference>
        </references>
      </pivotArea>
    </format>
    <format dxfId="164">
      <pivotArea type="all" dataOnly="0" outline="0" fieldPosition="0"/>
    </format>
    <format dxfId="163">
      <pivotArea dataOnly="0" labelOnly="1" outline="0" fieldPosition="0">
        <references count="1">
          <reference field="4294967294" count="2">
            <x v="0"/>
            <x v="1"/>
          </reference>
        </references>
      </pivotArea>
    </format>
    <format dxfId="162">
      <pivotArea outline="0" fieldPosition="0">
        <references count="2">
          <reference field="0" count="1" selected="0" defaultSubtotal="1">
            <x v="7"/>
          </reference>
          <reference field="2" count="1" selected="0">
            <x v="3"/>
          </reference>
        </references>
      </pivotArea>
    </format>
    <format dxfId="161">
      <pivotArea outline="0" fieldPosition="0">
        <references count="2">
          <reference field="0" count="2" selected="0" defaultSubtotal="1">
            <x v="8"/>
            <x v="9"/>
          </reference>
          <reference field="2" count="1" selected="0">
            <x v="3"/>
          </reference>
        </references>
      </pivotArea>
    </format>
    <format dxfId="160">
      <pivotArea outline="0" fieldPosition="0">
        <references count="1">
          <reference field="2" count="1" selected="0" defaultSubtotal="1">
            <x v="3"/>
          </reference>
        </references>
      </pivotArea>
    </format>
    <format dxfId="159">
      <pivotArea outline="0" fieldPosition="0">
        <references count="2">
          <reference field="0" count="8" selected="0" defaultSubtotal="1">
            <x v="0"/>
            <x v="1"/>
            <x v="2"/>
            <x v="3"/>
            <x v="4"/>
            <x v="5"/>
            <x v="6"/>
            <x v="7"/>
          </reference>
          <reference field="2" count="1" selected="0">
            <x v="4"/>
          </reference>
        </references>
      </pivotArea>
    </format>
    <format dxfId="158">
      <pivotArea outline="0" fieldPosition="0">
        <references count="3">
          <reference field="0" count="1" selected="0">
            <x v="8"/>
          </reference>
          <reference field="1" count="0" selected="0"/>
          <reference field="2" count="1" selected="0">
            <x v="4"/>
          </reference>
        </references>
      </pivotArea>
    </format>
    <format dxfId="157">
      <pivotArea dataOnly="0" labelOnly="1" outline="0" offset="IV24:IV256" fieldPosition="0">
        <references count="1">
          <reference field="2" count="1">
            <x v="3"/>
          </reference>
        </references>
      </pivotArea>
    </format>
    <format dxfId="156">
      <pivotArea dataOnly="0" labelOnly="1" outline="0" fieldPosition="0">
        <references count="1">
          <reference field="2" count="1" defaultSubtotal="1">
            <x v="3"/>
          </reference>
        </references>
      </pivotArea>
    </format>
    <format dxfId="155">
      <pivotArea dataOnly="0" labelOnly="1" outline="0" offset="IV1:IV26" fieldPosition="0">
        <references count="1">
          <reference field="2" count="1">
            <x v="4"/>
          </reference>
        </references>
      </pivotArea>
    </format>
    <format dxfId="154">
      <pivotArea dataOnly="0" labelOnly="1" outline="0" fieldPosition="0">
        <references count="2">
          <reference field="0" count="2">
            <x v="8"/>
            <x v="9"/>
          </reference>
          <reference field="2" count="1" selected="0">
            <x v="3"/>
          </reference>
        </references>
      </pivotArea>
    </format>
    <format dxfId="153">
      <pivotArea dataOnly="0" labelOnly="1" outline="0" fieldPosition="0">
        <references count="2">
          <reference field="0" count="3" defaultSubtotal="1">
            <x v="7"/>
            <x v="8"/>
            <x v="9"/>
          </reference>
          <reference field="2" count="1" selected="0">
            <x v="3"/>
          </reference>
        </references>
      </pivotArea>
    </format>
    <format dxfId="152">
      <pivotArea dataOnly="0" labelOnly="1" outline="0" fieldPosition="0">
        <references count="2">
          <reference field="0" count="9">
            <x v="0"/>
            <x v="1"/>
            <x v="2"/>
            <x v="3"/>
            <x v="4"/>
            <x v="5"/>
            <x v="6"/>
            <x v="7"/>
            <x v="8"/>
          </reference>
          <reference field="2" count="1" selected="0">
            <x v="4"/>
          </reference>
        </references>
      </pivotArea>
    </format>
    <format dxfId="151">
      <pivotArea dataOnly="0" labelOnly="1" outline="0" fieldPosition="0">
        <references count="2">
          <reference field="0" count="8" defaultSubtotal="1">
            <x v="0"/>
            <x v="1"/>
            <x v="2"/>
            <x v="3"/>
            <x v="4"/>
            <x v="5"/>
            <x v="6"/>
            <x v="7"/>
          </reference>
          <reference field="2" count="1" selected="0">
            <x v="4"/>
          </reference>
        </references>
      </pivotArea>
    </format>
    <format dxfId="150">
      <pivotArea dataOnly="0" labelOnly="1" outline="0" fieldPosition="0">
        <references count="3">
          <reference field="0" count="1" selected="0">
            <x v="8"/>
          </reference>
          <reference field="1" count="0"/>
          <reference field="2" count="1" selected="0">
            <x v="3"/>
          </reference>
        </references>
      </pivotArea>
    </format>
    <format dxfId="149">
      <pivotArea dataOnly="0" labelOnly="1" outline="0" fieldPosition="0">
        <references count="3">
          <reference field="0" count="1" selected="0">
            <x v="9"/>
          </reference>
          <reference field="1" count="0"/>
          <reference field="2" count="1" selected="0">
            <x v="3"/>
          </reference>
        </references>
      </pivotArea>
    </format>
    <format dxfId="148">
      <pivotArea dataOnly="0" labelOnly="1" outline="0" fieldPosition="0">
        <references count="3">
          <reference field="0" count="1" selected="0">
            <x v="0"/>
          </reference>
          <reference field="1" count="0"/>
          <reference field="2" count="1" selected="0">
            <x v="4"/>
          </reference>
        </references>
      </pivotArea>
    </format>
    <format dxfId="147">
      <pivotArea dataOnly="0" labelOnly="1" outline="0" fieldPosition="0">
        <references count="3">
          <reference field="0" count="1" selected="0">
            <x v="1"/>
          </reference>
          <reference field="1" count="0"/>
          <reference field="2" count="1" selected="0">
            <x v="4"/>
          </reference>
        </references>
      </pivotArea>
    </format>
    <format dxfId="146">
      <pivotArea dataOnly="0" labelOnly="1" outline="0" fieldPosition="0">
        <references count="3">
          <reference field="0" count="1" selected="0">
            <x v="2"/>
          </reference>
          <reference field="1" count="0"/>
          <reference field="2" count="1" selected="0">
            <x v="4"/>
          </reference>
        </references>
      </pivotArea>
    </format>
    <format dxfId="145">
      <pivotArea dataOnly="0" labelOnly="1" outline="0" fieldPosition="0">
        <references count="3">
          <reference field="0" count="1" selected="0">
            <x v="3"/>
          </reference>
          <reference field="1" count="0"/>
          <reference field="2" count="1" selected="0">
            <x v="4"/>
          </reference>
        </references>
      </pivotArea>
    </format>
    <format dxfId="144">
      <pivotArea dataOnly="0" labelOnly="1" outline="0" fieldPosition="0">
        <references count="3">
          <reference field="0" count="1" selected="0">
            <x v="4"/>
          </reference>
          <reference field="1" count="0"/>
          <reference field="2" count="1" selected="0">
            <x v="4"/>
          </reference>
        </references>
      </pivotArea>
    </format>
    <format dxfId="143">
      <pivotArea dataOnly="0" labelOnly="1" outline="0" fieldPosition="0">
        <references count="3">
          <reference field="0" count="1" selected="0">
            <x v="5"/>
          </reference>
          <reference field="1" count="0"/>
          <reference field="2" count="1" selected="0">
            <x v="4"/>
          </reference>
        </references>
      </pivotArea>
    </format>
    <format dxfId="142">
      <pivotArea dataOnly="0" labelOnly="1" outline="0" fieldPosition="0">
        <references count="3">
          <reference field="0" count="1" selected="0">
            <x v="6"/>
          </reference>
          <reference field="1" count="0"/>
          <reference field="2" count="1" selected="0">
            <x v="4"/>
          </reference>
        </references>
      </pivotArea>
    </format>
    <format dxfId="141">
      <pivotArea dataOnly="0" labelOnly="1" outline="0" fieldPosition="0">
        <references count="3">
          <reference field="0" count="1" selected="0">
            <x v="7"/>
          </reference>
          <reference field="1" count="0"/>
          <reference field="2" count="1" selected="0">
            <x v="4"/>
          </reference>
        </references>
      </pivotArea>
    </format>
    <format dxfId="140">
      <pivotArea dataOnly="0" labelOnly="1" outline="0" fieldPosition="0">
        <references count="3">
          <reference field="0" count="1" selected="0">
            <x v="8"/>
          </reference>
          <reference field="1" count="0"/>
          <reference field="2" count="1" selected="0">
            <x v="4"/>
          </reference>
        </references>
      </pivotArea>
    </format>
    <format dxfId="139">
      <pivotArea outline="0" fieldPosition="0">
        <references count="2">
          <reference field="0" count="8" selected="0" defaultSubtotal="1">
            <x v="0"/>
            <x v="1"/>
            <x v="2"/>
            <x v="3"/>
            <x v="4"/>
            <x v="5"/>
            <x v="6"/>
            <x v="7"/>
          </reference>
          <reference field="2" count="1" selected="0">
            <x v="4"/>
          </reference>
        </references>
      </pivotArea>
    </format>
    <format dxfId="138">
      <pivotArea outline="0" fieldPosition="0">
        <references count="3">
          <reference field="0" count="1" selected="0">
            <x v="8"/>
          </reference>
          <reference field="1" count="0" selected="0"/>
          <reference field="2" count="1" selected="0">
            <x v="4"/>
          </reference>
        </references>
      </pivotArea>
    </format>
    <format dxfId="137">
      <pivotArea dataOnly="0" labelOnly="1" outline="0" fieldPosition="0">
        <references count="2">
          <reference field="0" count="9">
            <x v="0"/>
            <x v="1"/>
            <x v="2"/>
            <x v="3"/>
            <x v="4"/>
            <x v="5"/>
            <x v="6"/>
            <x v="7"/>
            <x v="8"/>
          </reference>
          <reference field="2" count="1" selected="0">
            <x v="4"/>
          </reference>
        </references>
      </pivotArea>
    </format>
    <format dxfId="136">
      <pivotArea dataOnly="0" labelOnly="1" outline="0" fieldPosition="0">
        <references count="2">
          <reference field="0" count="8" defaultSubtotal="1">
            <x v="0"/>
            <x v="1"/>
            <x v="2"/>
            <x v="3"/>
            <x v="4"/>
            <x v="5"/>
            <x v="6"/>
            <x v="7"/>
          </reference>
          <reference field="2" count="1" selected="0">
            <x v="4"/>
          </reference>
        </references>
      </pivotArea>
    </format>
    <format dxfId="135">
      <pivotArea dataOnly="0" labelOnly="1" outline="0" fieldPosition="0">
        <references count="3">
          <reference field="0" count="1" selected="0">
            <x v="0"/>
          </reference>
          <reference field="1" count="0"/>
          <reference field="2" count="1" selected="0">
            <x v="4"/>
          </reference>
        </references>
      </pivotArea>
    </format>
    <format dxfId="134">
      <pivotArea dataOnly="0" labelOnly="1" outline="0" fieldPosition="0">
        <references count="3">
          <reference field="0" count="1" selected="0">
            <x v="1"/>
          </reference>
          <reference field="1" count="0"/>
          <reference field="2" count="1" selected="0">
            <x v="4"/>
          </reference>
        </references>
      </pivotArea>
    </format>
    <format dxfId="133">
      <pivotArea dataOnly="0" labelOnly="1" outline="0" fieldPosition="0">
        <references count="3">
          <reference field="0" count="1" selected="0">
            <x v="2"/>
          </reference>
          <reference field="1" count="0"/>
          <reference field="2" count="1" selected="0">
            <x v="4"/>
          </reference>
        </references>
      </pivotArea>
    </format>
    <format dxfId="132">
      <pivotArea dataOnly="0" labelOnly="1" outline="0" fieldPosition="0">
        <references count="3">
          <reference field="0" count="1" selected="0">
            <x v="3"/>
          </reference>
          <reference field="1" count="0"/>
          <reference field="2" count="1" selected="0">
            <x v="4"/>
          </reference>
        </references>
      </pivotArea>
    </format>
    <format dxfId="131">
      <pivotArea dataOnly="0" labelOnly="1" outline="0" fieldPosition="0">
        <references count="3">
          <reference field="0" count="1" selected="0">
            <x v="4"/>
          </reference>
          <reference field="1" count="0"/>
          <reference field="2" count="1" selected="0">
            <x v="4"/>
          </reference>
        </references>
      </pivotArea>
    </format>
    <format dxfId="130">
      <pivotArea dataOnly="0" labelOnly="1" outline="0" fieldPosition="0">
        <references count="3">
          <reference field="0" count="1" selected="0">
            <x v="5"/>
          </reference>
          <reference field="1" count="0"/>
          <reference field="2" count="1" selected="0">
            <x v="4"/>
          </reference>
        </references>
      </pivotArea>
    </format>
    <format dxfId="129">
      <pivotArea dataOnly="0" labelOnly="1" outline="0" fieldPosition="0">
        <references count="3">
          <reference field="0" count="1" selected="0">
            <x v="6"/>
          </reference>
          <reference field="1" count="0"/>
          <reference field="2" count="1" selected="0">
            <x v="4"/>
          </reference>
        </references>
      </pivotArea>
    </format>
    <format dxfId="128">
      <pivotArea dataOnly="0" labelOnly="1" outline="0" fieldPosition="0">
        <references count="3">
          <reference field="0" count="1" selected="0">
            <x v="7"/>
          </reference>
          <reference field="1" count="0"/>
          <reference field="2" count="1" selected="0">
            <x v="4"/>
          </reference>
        </references>
      </pivotArea>
    </format>
    <format dxfId="127">
      <pivotArea dataOnly="0" labelOnly="1" outline="0" fieldPosition="0">
        <references count="3">
          <reference field="0" count="1" selected="0">
            <x v="8"/>
          </reference>
          <reference field="1" count="0"/>
          <reference field="2" count="1" selected="0">
            <x v="4"/>
          </reference>
        </references>
      </pivotArea>
    </format>
    <format dxfId="126">
      <pivotArea dataOnly="0" outline="0" fieldPosition="0">
        <references count="4">
          <reference field="0" count="2" defaultSubtotal="1">
            <x v="7"/>
            <x v="8"/>
          </reference>
          <reference field="1" count="0" defaultSubtotal="1" sumSubtotal="1" countASubtotal="1" avgSubtotal="1" maxSubtotal="1" minSubtotal="1" productSubtotal="1" countSubtotal="1" stdDevSubtotal="1" stdDevPSubtotal="1" varSubtotal="1" varPSubtotal="1"/>
          <reference field="4" count="1" selected="0">
            <x v="3"/>
          </reference>
          <reference field="5" count="1" selected="0">
            <x v="3"/>
          </reference>
        </references>
      </pivotArea>
    </format>
    <format dxfId="125">
      <pivotArea dataOnly="0" labelOnly="1" outline="0" offset="IV3:IV26" fieldPosition="0">
        <references count="1">
          <reference field="2" count="1">
            <x v="4"/>
          </reference>
        </references>
      </pivotArea>
    </format>
    <format dxfId="124">
      <pivotArea dataOnly="0" labelOnly="1" outline="0" fieldPosition="0">
        <references count="2">
          <reference field="0" count="8">
            <x v="1"/>
            <x v="2"/>
            <x v="3"/>
            <x v="4"/>
            <x v="5"/>
            <x v="6"/>
            <x v="7"/>
            <x v="8"/>
          </reference>
          <reference field="2" count="1" selected="0">
            <x v="4"/>
          </reference>
        </references>
      </pivotArea>
    </format>
    <format dxfId="123">
      <pivotArea dataOnly="0" labelOnly="1" outline="0" fieldPosition="0">
        <references count="2">
          <reference field="0" count="8" defaultSubtotal="1">
            <x v="0"/>
            <x v="1"/>
            <x v="2"/>
            <x v="3"/>
            <x v="4"/>
            <x v="5"/>
            <x v="6"/>
            <x v="7"/>
          </reference>
          <reference field="2" count="1" selected="0">
            <x v="4"/>
          </reference>
        </references>
      </pivotArea>
    </format>
    <format dxfId="122">
      <pivotArea dataOnly="0" labelOnly="1" outline="0" fieldPosition="0">
        <references count="3">
          <reference field="0" count="1" selected="0">
            <x v="1"/>
          </reference>
          <reference field="1" count="0"/>
          <reference field="2" count="1" selected="0">
            <x v="4"/>
          </reference>
        </references>
      </pivotArea>
    </format>
    <format dxfId="121">
      <pivotArea dataOnly="0" labelOnly="1" outline="0" fieldPosition="0">
        <references count="3">
          <reference field="0" count="1" selected="0">
            <x v="2"/>
          </reference>
          <reference field="1" count="0"/>
          <reference field="2" count="1" selected="0">
            <x v="4"/>
          </reference>
        </references>
      </pivotArea>
    </format>
    <format dxfId="120">
      <pivotArea dataOnly="0" labelOnly="1" outline="0" fieldPosition="0">
        <references count="3">
          <reference field="0" count="1" selected="0">
            <x v="3"/>
          </reference>
          <reference field="1" count="0"/>
          <reference field="2" count="1" selected="0">
            <x v="4"/>
          </reference>
        </references>
      </pivotArea>
    </format>
    <format dxfId="119">
      <pivotArea dataOnly="0" labelOnly="1" outline="0" fieldPosition="0">
        <references count="3">
          <reference field="0" count="1" selected="0">
            <x v="4"/>
          </reference>
          <reference field="1" count="0"/>
          <reference field="2" count="1" selected="0">
            <x v="4"/>
          </reference>
        </references>
      </pivotArea>
    </format>
    <format dxfId="118">
      <pivotArea dataOnly="0" labelOnly="1" outline="0" fieldPosition="0">
        <references count="3">
          <reference field="0" count="1" selected="0">
            <x v="5"/>
          </reference>
          <reference field="1" count="0"/>
          <reference field="2" count="1" selected="0">
            <x v="4"/>
          </reference>
        </references>
      </pivotArea>
    </format>
    <format dxfId="117">
      <pivotArea dataOnly="0" labelOnly="1" outline="0" fieldPosition="0">
        <references count="3">
          <reference field="0" count="1" selected="0">
            <x v="6"/>
          </reference>
          <reference field="1" count="0"/>
          <reference field="2" count="1" selected="0">
            <x v="4"/>
          </reference>
        </references>
      </pivotArea>
    </format>
    <format dxfId="116">
      <pivotArea dataOnly="0" labelOnly="1" outline="0" fieldPosition="0">
        <references count="3">
          <reference field="0" count="1" selected="0">
            <x v="7"/>
          </reference>
          <reference field="1" count="0"/>
          <reference field="2" count="1" selected="0">
            <x v="4"/>
          </reference>
        </references>
      </pivotArea>
    </format>
    <format dxfId="115">
      <pivotArea outline="0" fieldPosition="0">
        <references count="1">
          <reference field="2" count="3" selected="0">
            <x v="0"/>
            <x v="1"/>
            <x v="2"/>
          </reference>
        </references>
      </pivotArea>
    </format>
    <format dxfId="114">
      <pivotArea outline="0" fieldPosition="0">
        <references count="2">
          <reference field="0" count="7" selected="0" defaultSubtotal="1">
            <x v="0"/>
            <x v="1"/>
            <x v="2"/>
            <x v="3"/>
            <x v="4"/>
            <x v="5"/>
            <x v="6"/>
          </reference>
          <reference field="2" count="1" selected="0">
            <x v="3"/>
          </reference>
        </references>
      </pivotArea>
    </format>
    <format dxfId="113">
      <pivotArea outline="0" fieldPosition="0">
        <references count="3">
          <reference field="0" count="1" selected="0">
            <x v="7"/>
          </reference>
          <reference field="1" count="0" selected="0"/>
          <reference field="2" count="1" selected="0">
            <x v="3"/>
          </reference>
        </references>
      </pivotArea>
    </format>
    <format dxfId="112">
      <pivotArea field="4" type="button" dataOnly="0" labelOnly="1" outline="0" axis="axisPage" fieldPosition="0"/>
    </format>
    <format dxfId="111">
      <pivotArea dataOnly="0" labelOnly="1" outline="0" fieldPosition="0">
        <references count="2">
          <reference field="4" count="1">
            <x v="3"/>
          </reference>
          <reference field="5" count="1" selected="0">
            <x v="3"/>
          </reference>
        </references>
      </pivotArea>
    </format>
    <format dxfId="110">
      <pivotArea field="5" type="button" dataOnly="0" labelOnly="1" outline="0" axis="axisPage" fieldPosition="1"/>
    </format>
    <format dxfId="109">
      <pivotArea dataOnly="0" labelOnly="1" outline="0" fieldPosition="0">
        <references count="2">
          <reference field="4" count="1" selected="0">
            <x v="3"/>
          </reference>
          <reference field="5" count="1">
            <x v="3"/>
          </reference>
        </references>
      </pivotArea>
    </format>
    <format dxfId="108">
      <pivotArea type="origin" dataOnly="0" labelOnly="1" outline="0" fieldPosition="0"/>
    </format>
    <format dxfId="107">
      <pivotArea field="2" type="button" dataOnly="0" labelOnly="1" outline="0" axis="axisRow" fieldPosition="0"/>
    </format>
    <format dxfId="106">
      <pivotArea field="0" type="button" dataOnly="0" labelOnly="1" outline="0" axis="axisRow" fieldPosition="1"/>
    </format>
    <format dxfId="105">
      <pivotArea field="1" type="button" dataOnly="0" labelOnly="1" outline="0" axis="axisRow" fieldPosition="2"/>
    </format>
    <format dxfId="104">
      <pivotArea field="-2" type="button" dataOnly="0" labelOnly="1" outline="0" axis="axisCol" fieldPosition="0"/>
    </format>
    <format dxfId="103">
      <pivotArea type="topRight" dataOnly="0" labelOnly="1" outline="0" fieldPosition="0"/>
    </format>
    <format dxfId="102">
      <pivotArea dataOnly="0" labelOnly="1" outline="0" fieldPosition="0">
        <references count="1">
          <reference field="2" count="3">
            <x v="0"/>
            <x v="1"/>
            <x v="2"/>
          </reference>
        </references>
      </pivotArea>
    </format>
    <format dxfId="101">
      <pivotArea dataOnly="0" labelOnly="1" outline="0" offset="IV1:IV23" fieldPosition="0">
        <references count="1">
          <reference field="2" count="1">
            <x v="3"/>
          </reference>
        </references>
      </pivotArea>
    </format>
    <format dxfId="100">
      <pivotArea dataOnly="0" labelOnly="1" outline="0" fieldPosition="0">
        <references count="2">
          <reference field="0" count="8">
            <x v="0"/>
            <x v="1"/>
            <x v="2"/>
            <x v="3"/>
            <x v="4"/>
            <x v="5"/>
            <x v="6"/>
            <x v="7"/>
          </reference>
          <reference field="2" count="1" selected="0">
            <x v="3"/>
          </reference>
        </references>
      </pivotArea>
    </format>
    <format dxfId="99">
      <pivotArea dataOnly="0" labelOnly="1" outline="0" fieldPosition="0">
        <references count="2">
          <reference field="0" count="7" defaultSubtotal="1">
            <x v="0"/>
            <x v="1"/>
            <x v="2"/>
            <x v="3"/>
            <x v="4"/>
            <x v="5"/>
            <x v="6"/>
          </reference>
          <reference field="2" count="1" selected="0">
            <x v="3"/>
          </reference>
        </references>
      </pivotArea>
    </format>
    <format dxfId="98">
      <pivotArea dataOnly="0" labelOnly="1" outline="0" fieldPosition="0">
        <references count="3">
          <reference field="0" count="1" selected="0">
            <x v="0"/>
          </reference>
          <reference field="1" count="0"/>
          <reference field="2" count="1" selected="0">
            <x v="3"/>
          </reference>
        </references>
      </pivotArea>
    </format>
    <format dxfId="97">
      <pivotArea dataOnly="0" labelOnly="1" outline="0" fieldPosition="0">
        <references count="3">
          <reference field="0" count="1" selected="0">
            <x v="1"/>
          </reference>
          <reference field="1" count="0"/>
          <reference field="2" count="1" selected="0">
            <x v="3"/>
          </reference>
        </references>
      </pivotArea>
    </format>
    <format dxfId="96">
      <pivotArea dataOnly="0" labelOnly="1" outline="0" fieldPosition="0">
        <references count="3">
          <reference field="0" count="1" selected="0">
            <x v="2"/>
          </reference>
          <reference field="1" count="0"/>
          <reference field="2" count="1" selected="0">
            <x v="3"/>
          </reference>
        </references>
      </pivotArea>
    </format>
    <format dxfId="95">
      <pivotArea dataOnly="0" labelOnly="1" outline="0" fieldPosition="0">
        <references count="3">
          <reference field="0" count="1" selected="0">
            <x v="3"/>
          </reference>
          <reference field="1" count="0"/>
          <reference field="2" count="1" selected="0">
            <x v="3"/>
          </reference>
        </references>
      </pivotArea>
    </format>
    <format dxfId="94">
      <pivotArea dataOnly="0" labelOnly="1" outline="0" fieldPosition="0">
        <references count="3">
          <reference field="0" count="1" selected="0">
            <x v="4"/>
          </reference>
          <reference field="1" count="0"/>
          <reference field="2" count="1" selected="0">
            <x v="3"/>
          </reference>
        </references>
      </pivotArea>
    </format>
    <format dxfId="93">
      <pivotArea dataOnly="0" labelOnly="1" outline="0" fieldPosition="0">
        <references count="3">
          <reference field="0" count="1" selected="0">
            <x v="5"/>
          </reference>
          <reference field="1" count="0"/>
          <reference field="2" count="1" selected="0">
            <x v="3"/>
          </reference>
        </references>
      </pivotArea>
    </format>
    <format dxfId="92">
      <pivotArea dataOnly="0" labelOnly="1" outline="0" fieldPosition="0">
        <references count="3">
          <reference field="0" count="1" selected="0">
            <x v="6"/>
          </reference>
          <reference field="1" count="0"/>
          <reference field="2" count="1" selected="0">
            <x v="3"/>
          </reference>
        </references>
      </pivotArea>
    </format>
    <format dxfId="91">
      <pivotArea dataOnly="0" labelOnly="1" outline="0" fieldPosition="0">
        <references count="3">
          <reference field="0" count="1" selected="0">
            <x v="7"/>
          </reference>
          <reference field="1" count="0"/>
          <reference field="2" count="1" selected="0">
            <x v="3"/>
          </reference>
        </references>
      </pivotArea>
    </format>
    <format dxfId="90">
      <pivotArea dataOnly="0" labelOnly="1" outline="0" fieldPosition="0">
        <references count="1">
          <reference field="4294967294" count="2">
            <x v="0"/>
            <x v="1"/>
          </reference>
        </references>
      </pivotArea>
    </format>
    <format dxfId="89">
      <pivotArea outline="0" fieldPosition="0">
        <references count="1">
          <reference field="2" count="1" selected="0" defaultSubtotal="1">
            <x v="4"/>
          </reference>
        </references>
      </pivotArea>
    </format>
    <format dxfId="88">
      <pivotArea dataOnly="0" labelOnly="1" outline="0" offset="IV25:IV256" fieldPosition="0">
        <references count="1">
          <reference field="2" count="1">
            <x v="4"/>
          </reference>
        </references>
      </pivotArea>
    </format>
    <format dxfId="87">
      <pivotArea dataOnly="0" labelOnly="1" outline="0" fieldPosition="0">
        <references count="1">
          <reference field="2" count="1" defaultSubtotal="1">
            <x v="4"/>
          </reference>
        </references>
      </pivotArea>
    </format>
    <format dxfId="86">
      <pivotArea dataOnly="0" labelOnly="1" outline="0" fieldPosition="0">
        <references count="2">
          <reference field="0" count="2">
            <x v="8"/>
            <x v="9"/>
          </reference>
          <reference field="2" count="1" selected="0">
            <x v="4"/>
          </reference>
        </references>
      </pivotArea>
    </format>
    <format dxfId="85">
      <pivotArea dataOnly="0" labelOnly="1" outline="0" fieldPosition="0">
        <references count="2">
          <reference field="0" count="2" defaultSubtotal="1">
            <x v="8"/>
            <x v="9"/>
          </reference>
          <reference field="2" count="1" selected="0">
            <x v="4"/>
          </reference>
        </references>
      </pivotArea>
    </format>
    <format dxfId="84">
      <pivotArea dataOnly="0" labelOnly="1" outline="0" fieldPosition="0">
        <references count="3">
          <reference field="0" count="1" selected="0">
            <x v="8"/>
          </reference>
          <reference field="1" count="0"/>
          <reference field="2" count="1" selected="0">
            <x v="4"/>
          </reference>
        </references>
      </pivotArea>
    </format>
    <format dxfId="83">
      <pivotArea dataOnly="0" labelOnly="1" outline="0" fieldPosition="0">
        <references count="3">
          <reference field="0" count="1" selected="0">
            <x v="9"/>
          </reference>
          <reference field="1" count="0"/>
          <reference field="2" count="1" selected="0">
            <x v="4"/>
          </reference>
        </references>
      </pivotArea>
    </format>
    <format dxfId="82">
      <pivotArea outline="0" fieldPosition="0">
        <references count="1">
          <reference field="2" count="3" selected="0">
            <x v="0"/>
            <x v="1"/>
            <x v="2"/>
          </reference>
        </references>
      </pivotArea>
    </format>
    <format dxfId="81">
      <pivotArea outline="0" fieldPosition="0">
        <references count="2">
          <reference field="0" count="7" selected="0" defaultSubtotal="1">
            <x v="0"/>
            <x v="1"/>
            <x v="2"/>
            <x v="3"/>
            <x v="4"/>
            <x v="5"/>
            <x v="6"/>
          </reference>
          <reference field="2" count="1" selected="0">
            <x v="3"/>
          </reference>
        </references>
      </pivotArea>
    </format>
    <format dxfId="80">
      <pivotArea field="4" type="button" dataOnly="0" labelOnly="1" outline="0" axis="axisPage" fieldPosition="0"/>
    </format>
    <format dxfId="79">
      <pivotArea dataOnly="0" labelOnly="1" outline="0" fieldPosition="0">
        <references count="2">
          <reference field="4" count="1">
            <x v="3"/>
          </reference>
          <reference field="5" count="1" selected="0">
            <x v="3"/>
          </reference>
        </references>
      </pivotArea>
    </format>
    <format dxfId="78">
      <pivotArea field="5" type="button" dataOnly="0" labelOnly="1" outline="0" axis="axisPage" fieldPosition="1"/>
    </format>
    <format dxfId="77">
      <pivotArea dataOnly="0" labelOnly="1" outline="0" fieldPosition="0">
        <references count="2">
          <reference field="4" count="1" selected="0">
            <x v="3"/>
          </reference>
          <reference field="5" count="1">
            <x v="3"/>
          </reference>
        </references>
      </pivotArea>
    </format>
    <format dxfId="76">
      <pivotArea type="origin" dataOnly="0" labelOnly="1" outline="0" fieldPosition="0"/>
    </format>
    <format dxfId="75">
      <pivotArea field="2" type="button" dataOnly="0" labelOnly="1" outline="0" axis="axisRow" fieldPosition="0"/>
    </format>
    <format dxfId="74">
      <pivotArea field="0" type="button" dataOnly="0" labelOnly="1" outline="0" axis="axisRow" fieldPosition="1"/>
    </format>
    <format dxfId="73">
      <pivotArea field="1" type="button" dataOnly="0" labelOnly="1" outline="0" axis="axisRow" fieldPosition="2"/>
    </format>
    <format dxfId="72">
      <pivotArea field="-2" type="button" dataOnly="0" labelOnly="1" outline="0" axis="axisCol" fieldPosition="0"/>
    </format>
    <format dxfId="71">
      <pivotArea type="topRight" dataOnly="0" labelOnly="1" outline="0" fieldPosition="0"/>
    </format>
    <format dxfId="70">
      <pivotArea dataOnly="0" labelOnly="1" outline="0" fieldPosition="0">
        <references count="1">
          <reference field="2" count="3">
            <x v="0"/>
            <x v="1"/>
            <x v="2"/>
          </reference>
        </references>
      </pivotArea>
    </format>
    <format dxfId="69">
      <pivotArea dataOnly="0" labelOnly="1" outline="0" offset="IV1:IV21" fieldPosition="0">
        <references count="1">
          <reference field="2" count="1">
            <x v="3"/>
          </reference>
        </references>
      </pivotArea>
    </format>
    <format dxfId="68">
      <pivotArea dataOnly="0" labelOnly="1" outline="0" fieldPosition="0">
        <references count="2">
          <reference field="0" count="7">
            <x v="0"/>
            <x v="1"/>
            <x v="2"/>
            <x v="3"/>
            <x v="4"/>
            <x v="5"/>
            <x v="6"/>
          </reference>
          <reference field="2" count="1" selected="0">
            <x v="3"/>
          </reference>
        </references>
      </pivotArea>
    </format>
    <format dxfId="67">
      <pivotArea dataOnly="0" labelOnly="1" outline="0" fieldPosition="0">
        <references count="2">
          <reference field="0" count="7" defaultSubtotal="1">
            <x v="0"/>
            <x v="1"/>
            <x v="2"/>
            <x v="3"/>
            <x v="4"/>
            <x v="5"/>
            <x v="6"/>
          </reference>
          <reference field="2" count="1" selected="0">
            <x v="3"/>
          </reference>
        </references>
      </pivotArea>
    </format>
    <format dxfId="66">
      <pivotArea dataOnly="0" labelOnly="1" outline="0" fieldPosition="0">
        <references count="3">
          <reference field="0" count="1" selected="0">
            <x v="0"/>
          </reference>
          <reference field="1" count="0"/>
          <reference field="2" count="1" selected="0">
            <x v="3"/>
          </reference>
        </references>
      </pivotArea>
    </format>
    <format dxfId="65">
      <pivotArea dataOnly="0" labelOnly="1" outline="0" fieldPosition="0">
        <references count="3">
          <reference field="0" count="1" selected="0">
            <x v="1"/>
          </reference>
          <reference field="1" count="0"/>
          <reference field="2" count="1" selected="0">
            <x v="3"/>
          </reference>
        </references>
      </pivotArea>
    </format>
    <format dxfId="64">
      <pivotArea dataOnly="0" labelOnly="1" outline="0" fieldPosition="0">
        <references count="3">
          <reference field="0" count="1" selected="0">
            <x v="2"/>
          </reference>
          <reference field="1" count="0"/>
          <reference field="2" count="1" selected="0">
            <x v="3"/>
          </reference>
        </references>
      </pivotArea>
    </format>
    <format dxfId="63">
      <pivotArea dataOnly="0" labelOnly="1" outline="0" fieldPosition="0">
        <references count="3">
          <reference field="0" count="1" selected="0">
            <x v="3"/>
          </reference>
          <reference field="1" count="0"/>
          <reference field="2" count="1" selected="0">
            <x v="3"/>
          </reference>
        </references>
      </pivotArea>
    </format>
    <format dxfId="62">
      <pivotArea dataOnly="0" labelOnly="1" outline="0" fieldPosition="0">
        <references count="3">
          <reference field="0" count="1" selected="0">
            <x v="4"/>
          </reference>
          <reference field="1" count="0"/>
          <reference field="2" count="1" selected="0">
            <x v="3"/>
          </reference>
        </references>
      </pivotArea>
    </format>
    <format dxfId="61">
      <pivotArea dataOnly="0" labelOnly="1" outline="0" fieldPosition="0">
        <references count="3">
          <reference field="0" count="1" selected="0">
            <x v="5"/>
          </reference>
          <reference field="1" count="0"/>
          <reference field="2" count="1" selected="0">
            <x v="3"/>
          </reference>
        </references>
      </pivotArea>
    </format>
    <format dxfId="60">
      <pivotArea dataOnly="0" labelOnly="1" outline="0" fieldPosition="0">
        <references count="3">
          <reference field="0" count="1" selected="0">
            <x v="6"/>
          </reference>
          <reference field="1" count="0"/>
          <reference field="2" count="1" selected="0">
            <x v="3"/>
          </reference>
        </references>
      </pivotArea>
    </format>
    <format dxfId="59">
      <pivotArea dataOnly="0" labelOnly="1" outline="0" fieldPosition="0">
        <references count="1">
          <reference field="4294967294" count="2">
            <x v="0"/>
            <x v="1"/>
          </reference>
        </references>
      </pivotArea>
    </format>
    <format dxfId="58">
      <pivotArea outline="0" fieldPosition="0">
        <references count="2">
          <reference field="0" count="3" selected="0" defaultSubtotal="1">
            <x v="7"/>
            <x v="8"/>
            <x v="9"/>
          </reference>
          <reference field="2" count="1" selected="0">
            <x v="3"/>
          </reference>
        </references>
      </pivotArea>
    </format>
    <format dxfId="57">
      <pivotArea outline="0" fieldPosition="0">
        <references count="1">
          <reference field="2" count="1" selected="0" defaultSubtotal="1">
            <x v="3"/>
          </reference>
        </references>
      </pivotArea>
    </format>
    <format dxfId="56">
      <pivotArea outline="0" fieldPosition="0">
        <references count="2">
          <reference field="0" count="7" selected="0" defaultSubtotal="1">
            <x v="0"/>
            <x v="1"/>
            <x v="2"/>
            <x v="3"/>
            <x v="4"/>
            <x v="5"/>
            <x v="6"/>
          </reference>
          <reference field="2" count="1" selected="0">
            <x v="4"/>
          </reference>
        </references>
      </pivotArea>
    </format>
    <format dxfId="55">
      <pivotArea outline="0" fieldPosition="0">
        <references count="3">
          <reference field="0" count="1" selected="0">
            <x v="7"/>
          </reference>
          <reference field="1" count="0" selected="0"/>
          <reference field="2" count="1" selected="0">
            <x v="4"/>
          </reference>
        </references>
      </pivotArea>
    </format>
    <format dxfId="54">
      <pivotArea dataOnly="0" labelOnly="1" outline="0" offset="IV22:IV256" fieldPosition="0">
        <references count="1">
          <reference field="2" count="1">
            <x v="3"/>
          </reference>
        </references>
      </pivotArea>
    </format>
    <format dxfId="53">
      <pivotArea dataOnly="0" labelOnly="1" outline="0" fieldPosition="0">
        <references count="1">
          <reference field="2" count="1" defaultSubtotal="1">
            <x v="3"/>
          </reference>
        </references>
      </pivotArea>
    </format>
    <format dxfId="52">
      <pivotArea dataOnly="0" labelOnly="1" outline="0" offset="IV1:IV23" fieldPosition="0">
        <references count="1">
          <reference field="2" count="1">
            <x v="4"/>
          </reference>
        </references>
      </pivotArea>
    </format>
    <format dxfId="51">
      <pivotArea dataOnly="0" labelOnly="1" outline="0" fieldPosition="0">
        <references count="2">
          <reference field="0" count="3">
            <x v="7"/>
            <x v="8"/>
            <x v="9"/>
          </reference>
          <reference field="2" count="1" selected="0">
            <x v="3"/>
          </reference>
        </references>
      </pivotArea>
    </format>
    <format dxfId="50">
      <pivotArea dataOnly="0" labelOnly="1" outline="0" fieldPosition="0">
        <references count="2">
          <reference field="0" count="3" defaultSubtotal="1">
            <x v="7"/>
            <x v="8"/>
            <x v="9"/>
          </reference>
          <reference field="2" count="1" selected="0">
            <x v="3"/>
          </reference>
        </references>
      </pivotArea>
    </format>
    <format dxfId="49">
      <pivotArea dataOnly="0" labelOnly="1" outline="0" fieldPosition="0">
        <references count="2">
          <reference field="0" count="8">
            <x v="0"/>
            <x v="1"/>
            <x v="2"/>
            <x v="3"/>
            <x v="4"/>
            <x v="5"/>
            <x v="6"/>
            <x v="7"/>
          </reference>
          <reference field="2" count="1" selected="0">
            <x v="4"/>
          </reference>
        </references>
      </pivotArea>
    </format>
    <format dxfId="48">
      <pivotArea dataOnly="0" labelOnly="1" outline="0" fieldPosition="0">
        <references count="2">
          <reference field="0" count="7" defaultSubtotal="1">
            <x v="0"/>
            <x v="1"/>
            <x v="2"/>
            <x v="3"/>
            <x v="4"/>
            <x v="5"/>
            <x v="6"/>
          </reference>
          <reference field="2" count="1" selected="0">
            <x v="4"/>
          </reference>
        </references>
      </pivotArea>
    </format>
    <format dxfId="47">
      <pivotArea dataOnly="0" labelOnly="1" outline="0" fieldPosition="0">
        <references count="3">
          <reference field="0" count="1" selected="0">
            <x v="7"/>
          </reference>
          <reference field="1" count="0"/>
          <reference field="2" count="1" selected="0">
            <x v="3"/>
          </reference>
        </references>
      </pivotArea>
    </format>
    <format dxfId="46">
      <pivotArea dataOnly="0" labelOnly="1" outline="0" fieldPosition="0">
        <references count="3">
          <reference field="0" count="1" selected="0">
            <x v="8"/>
          </reference>
          <reference field="1" count="0"/>
          <reference field="2" count="1" selected="0">
            <x v="3"/>
          </reference>
        </references>
      </pivotArea>
    </format>
    <format dxfId="45">
      <pivotArea dataOnly="0" labelOnly="1" outline="0" fieldPosition="0">
        <references count="3">
          <reference field="0" count="1" selected="0">
            <x v="9"/>
          </reference>
          <reference field="1" count="0"/>
          <reference field="2" count="1" selected="0">
            <x v="3"/>
          </reference>
        </references>
      </pivotArea>
    </format>
    <format dxfId="44">
      <pivotArea dataOnly="0" labelOnly="1" outline="0" fieldPosition="0">
        <references count="3">
          <reference field="0" count="1" selected="0">
            <x v="0"/>
          </reference>
          <reference field="1" count="0"/>
          <reference field="2" count="1" selected="0">
            <x v="4"/>
          </reference>
        </references>
      </pivotArea>
    </format>
    <format dxfId="43">
      <pivotArea dataOnly="0" labelOnly="1" outline="0" fieldPosition="0">
        <references count="3">
          <reference field="0" count="1" selected="0">
            <x v="1"/>
          </reference>
          <reference field="1" count="0"/>
          <reference field="2" count="1" selected="0">
            <x v="4"/>
          </reference>
        </references>
      </pivotArea>
    </format>
    <format dxfId="42">
      <pivotArea dataOnly="0" labelOnly="1" outline="0" fieldPosition="0">
        <references count="3">
          <reference field="0" count="1" selected="0">
            <x v="2"/>
          </reference>
          <reference field="1" count="0"/>
          <reference field="2" count="1" selected="0">
            <x v="4"/>
          </reference>
        </references>
      </pivotArea>
    </format>
    <format dxfId="41">
      <pivotArea dataOnly="0" labelOnly="1" outline="0" fieldPosition="0">
        <references count="3">
          <reference field="0" count="1" selected="0">
            <x v="3"/>
          </reference>
          <reference field="1" count="0"/>
          <reference field="2" count="1" selected="0">
            <x v="4"/>
          </reference>
        </references>
      </pivotArea>
    </format>
    <format dxfId="40">
      <pivotArea dataOnly="0" labelOnly="1" outline="0" fieldPosition="0">
        <references count="3">
          <reference field="0" count="1" selected="0">
            <x v="4"/>
          </reference>
          <reference field="1" count="0"/>
          <reference field="2" count="1" selected="0">
            <x v="4"/>
          </reference>
        </references>
      </pivotArea>
    </format>
    <format dxfId="39">
      <pivotArea dataOnly="0" labelOnly="1" outline="0" fieldPosition="0">
        <references count="3">
          <reference field="0" count="1" selected="0">
            <x v="5"/>
          </reference>
          <reference field="1" count="0"/>
          <reference field="2" count="1" selected="0">
            <x v="4"/>
          </reference>
        </references>
      </pivotArea>
    </format>
    <format dxfId="38">
      <pivotArea dataOnly="0" labelOnly="1" outline="0" fieldPosition="0">
        <references count="3">
          <reference field="0" count="1" selected="0">
            <x v="6"/>
          </reference>
          <reference field="1" count="0"/>
          <reference field="2" count="1" selected="0">
            <x v="4"/>
          </reference>
        </references>
      </pivotArea>
    </format>
    <format dxfId="37">
      <pivotArea dataOnly="0" labelOnly="1" outline="0" fieldPosition="0">
        <references count="3">
          <reference field="0" count="1" selected="0">
            <x v="7"/>
          </reference>
          <reference field="1" count="0"/>
          <reference field="2" count="1" selected="0">
            <x v="4"/>
          </reference>
        </references>
      </pivotArea>
    </format>
    <format dxfId="36">
      <pivotArea dataOnly="0" outline="0" fieldPosition="0">
        <references count="3">
          <reference field="2" count="1">
            <x v="4"/>
          </reference>
          <reference field="4" count="1" selected="0">
            <x v="3"/>
          </reference>
          <reference field="5" count="1" selected="0">
            <x v="3"/>
          </reference>
        </references>
      </pivotArea>
    </format>
    <format dxfId="35">
      <pivotArea dataOnly="0" labelOnly="1" outline="0" fieldPosition="0">
        <references count="2">
          <reference field="4" count="1">
            <x v="3"/>
          </reference>
          <reference field="5" count="1" selected="0">
            <x v="3"/>
          </reference>
        </references>
      </pivotArea>
    </format>
    <format dxfId="34">
      <pivotArea field="4" type="button" dataOnly="0" labelOnly="1" outline="0" axis="axisPage" fieldPosition="0"/>
    </format>
    <format dxfId="33">
      <pivotArea dataOnly="0" labelOnly="1" outline="0" fieldPosition="0">
        <references count="2">
          <reference field="4" count="1">
            <x v="3"/>
          </reference>
          <reference field="5" count="1" selected="0">
            <x v="3"/>
          </reference>
        </references>
      </pivotArea>
    </format>
    <format dxfId="32">
      <pivotArea field="5" type="button" dataOnly="0" labelOnly="1" outline="0" axis="axisPage" fieldPosition="1"/>
    </format>
    <format dxfId="31">
      <pivotArea dataOnly="0" labelOnly="1" outline="0" fieldPosition="0">
        <references count="2">
          <reference field="4" count="1" selected="0">
            <x v="3"/>
          </reference>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67"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7:G28" firstHeaderRow="1" firstDataRow="2" firstDataCol="2" rowPageCount="2" colPageCount="1"/>
  <pivotFields count="15">
    <pivotField axis="axisRow" compact="0" outline="0" subtotalTop="0" showAll="0" includeNewItemsInFilter="1" defaultSubtotal="0">
      <items count="10">
        <item x="0"/>
        <item x="9"/>
        <item x="6"/>
        <item x="5"/>
        <item x="1"/>
        <item x="2"/>
        <item x="3"/>
        <item x="4"/>
        <item x="7"/>
        <item x="8"/>
      </items>
    </pivotField>
    <pivotField axis="axisRow" compact="0" outline="0" subtotalTop="0" showAll="0" includeNewItemsInFilter="1">
      <items count="3">
        <item x="0"/>
        <item x="1"/>
        <item t="default"/>
      </items>
    </pivotField>
    <pivotField axis="axisCol" compact="0" outline="0" subtotalTop="0" showAll="0" includeNewItemsInFilter="1">
      <items count="6">
        <item x="3"/>
        <item x="1"/>
        <item x="0"/>
        <item x="2"/>
        <item x="4"/>
        <item t="default"/>
      </items>
    </pivotField>
    <pivotField compact="0" outline="0" subtotalTop="0" showAll="0" includeNewItemsInFilter="1" defaultSubtotal="0"/>
    <pivotField name="Procedure Name" axis="axisPage" compact="0" outline="0" subtotalTop="0" showAll="0" includeNewItemsInFilter="1" defaultSubtotal="0">
      <items count="7">
        <item m="1" x="5"/>
        <item m="1" x="3"/>
        <item m="1" x="4"/>
        <item x="1"/>
        <item m="1" x="6"/>
        <item x="0"/>
        <item x="2"/>
      </items>
    </pivotField>
    <pivotField axis="axisPage" compact="0" outline="0" subtotalTop="0" showAll="0" includeNewItemsInFilter="1">
      <items count="7">
        <item m="1" x="3"/>
        <item m="1" x="5"/>
        <item m="1" x="4"/>
        <item x="0"/>
        <item x="1"/>
        <item x="2"/>
        <item t="default"/>
      </items>
    </pivotField>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1"/>
  </rowFields>
  <rowItems count="20">
    <i>
      <x/>
      <x/>
    </i>
    <i r="1">
      <x v="1"/>
    </i>
    <i>
      <x v="1"/>
      <x/>
    </i>
    <i r="1">
      <x v="1"/>
    </i>
    <i>
      <x v="2"/>
      <x/>
    </i>
    <i r="1">
      <x v="1"/>
    </i>
    <i>
      <x v="3"/>
      <x/>
    </i>
    <i r="1">
      <x v="1"/>
    </i>
    <i>
      <x v="4"/>
      <x/>
    </i>
    <i r="1">
      <x v="1"/>
    </i>
    <i>
      <x v="5"/>
      <x/>
    </i>
    <i r="1">
      <x v="1"/>
    </i>
    <i>
      <x v="6"/>
      <x/>
    </i>
    <i r="1">
      <x v="1"/>
    </i>
    <i>
      <x v="7"/>
      <x/>
    </i>
    <i r="1">
      <x v="1"/>
    </i>
    <i>
      <x v="8"/>
      <x/>
    </i>
    <i r="1">
      <x v="1"/>
    </i>
    <i>
      <x v="9"/>
      <x/>
    </i>
    <i r="1">
      <x v="1"/>
    </i>
  </rowItems>
  <colFields count="1">
    <field x="2"/>
  </colFields>
  <colItems count="5">
    <i>
      <x/>
    </i>
    <i>
      <x v="1"/>
    </i>
    <i>
      <x v="2"/>
    </i>
    <i>
      <x v="3"/>
    </i>
    <i>
      <x v="4"/>
    </i>
  </colItems>
  <pageFields count="2">
    <pageField fld="4" item="5" hier="0"/>
    <pageField fld="5" item="4" hier="0"/>
  </pageFields>
  <dataFields count="1">
    <dataField name="Sum of Patients" fld="7" baseField="0" baseItem="0" numFmtId="3"/>
  </dataFields>
  <formats count="6">
    <format dxfId="30">
      <pivotArea field="4" type="button" dataOnly="0" labelOnly="1" outline="0" axis="axisPage" fieldPosition="0"/>
    </format>
    <format dxfId="29">
      <pivotArea dataOnly="0" labelOnly="1" outline="0" fieldPosition="0">
        <references count="2">
          <reference field="4" count="1">
            <x v="1"/>
          </reference>
          <reference field="5" count="1" selected="0">
            <x v="0"/>
          </reference>
        </references>
      </pivotArea>
    </format>
    <format dxfId="28">
      <pivotArea field="5" type="button" dataOnly="0" labelOnly="1" outline="0" axis="axisPage" fieldPosition="1"/>
    </format>
    <format dxfId="27">
      <pivotArea dataOnly="0" labelOnly="1" outline="0" fieldPosition="0">
        <references count="2">
          <reference field="4" count="1" selected="0">
            <x v="1"/>
          </reference>
          <reference field="5" count="1">
            <x v="0"/>
          </reference>
        </references>
      </pivotArea>
    </format>
    <format dxfId="26">
      <pivotArea dataOnly="0" labelOnly="1" outline="0" fieldPosition="0">
        <references count="2">
          <reference field="4" count="1">
            <x v="3"/>
          </reference>
          <reference field="5" count="1" selected="0">
            <x v="3"/>
          </reference>
        </references>
      </pivotArea>
    </format>
    <format dxfId="25">
      <pivotArea dataOnly="0" labelOnly="1" outline="0" fieldPosition="0">
        <references count="2">
          <reference field="4" count="1">
            <x v="5"/>
          </reference>
          <reference field="5" count="1" selected="0">
            <x v="4"/>
          </reference>
        </references>
      </pivotArea>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67"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G28" firstHeaderRow="1" firstDataRow="2" firstDataCol="2" rowPageCount="2" colPageCount="1"/>
  <pivotFields count="15">
    <pivotField axis="axisRow" compact="0" outline="0" subtotalTop="0" showAll="0" includeNewItemsInFilter="1" defaultSubtotal="0">
      <items count="10">
        <item x="0"/>
        <item x="9"/>
        <item x="6"/>
        <item x="5"/>
        <item x="1"/>
        <item x="2"/>
        <item x="3"/>
        <item x="4"/>
        <item x="7"/>
        <item x="8"/>
      </items>
    </pivotField>
    <pivotField axis="axisRow" compact="0" outline="0" subtotalTop="0" showAll="0" includeNewItemsInFilter="1">
      <items count="3">
        <item x="0"/>
        <item x="1"/>
        <item t="default"/>
      </items>
    </pivotField>
    <pivotField axis="axisCol" compact="0" outline="0" subtotalTop="0" showAll="0" includeNewItemsInFilter="1">
      <items count="6">
        <item x="3"/>
        <item x="1"/>
        <item x="0"/>
        <item x="2"/>
        <item x="4"/>
        <item t="default"/>
      </items>
    </pivotField>
    <pivotField compact="0" outline="0" subtotalTop="0" showAll="0" includeNewItemsInFilter="1" defaultSubtotal="0"/>
    <pivotField name="Procedure Name" axis="axisPage" compact="0" outline="0" subtotalTop="0" showAll="0" includeNewItemsInFilter="1" defaultSubtotal="0">
      <items count="7">
        <item m="1" x="5"/>
        <item m="1" x="3"/>
        <item m="1" x="4"/>
        <item x="1"/>
        <item m="1" x="6"/>
        <item x="0"/>
        <item x="2"/>
      </items>
    </pivotField>
    <pivotField axis="axisPage" compact="0" outline="0" subtotalTop="0" showAll="0" includeNewItemsInFilter="1">
      <items count="7">
        <item m="1" x="3"/>
        <item m="1" x="5"/>
        <item m="1" x="4"/>
        <item x="0"/>
        <item x="1"/>
        <item x="2"/>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1"/>
  </rowFields>
  <rowItems count="20">
    <i>
      <x/>
      <x/>
    </i>
    <i r="1">
      <x v="1"/>
    </i>
    <i>
      <x v="1"/>
      <x/>
    </i>
    <i r="1">
      <x v="1"/>
    </i>
    <i>
      <x v="2"/>
      <x/>
    </i>
    <i r="1">
      <x v="1"/>
    </i>
    <i>
      <x v="3"/>
      <x/>
    </i>
    <i r="1">
      <x v="1"/>
    </i>
    <i>
      <x v="4"/>
      <x/>
    </i>
    <i r="1">
      <x v="1"/>
    </i>
    <i>
      <x v="5"/>
      <x/>
    </i>
    <i r="1">
      <x v="1"/>
    </i>
    <i>
      <x v="6"/>
      <x/>
    </i>
    <i r="1">
      <x v="1"/>
    </i>
    <i>
      <x v="7"/>
      <x/>
    </i>
    <i r="1">
      <x v="1"/>
    </i>
    <i>
      <x v="8"/>
      <x/>
    </i>
    <i r="1">
      <x v="1"/>
    </i>
    <i>
      <x v="9"/>
      <x/>
    </i>
    <i r="1">
      <x v="1"/>
    </i>
  </rowItems>
  <colFields count="1">
    <field x="2"/>
  </colFields>
  <colItems count="5">
    <i>
      <x/>
    </i>
    <i>
      <x v="1"/>
    </i>
    <i>
      <x v="2"/>
    </i>
    <i>
      <x v="3"/>
    </i>
    <i>
      <x v="4"/>
    </i>
  </colItems>
  <pageFields count="2">
    <pageField fld="4" item="3" hier="0"/>
    <pageField fld="5" item="4" hier="0"/>
  </pageFields>
  <dataFields count="1">
    <dataField name="Prevalence Rate (Patients per 1,000 Enrollees)" fld="12" baseField="0" baseItem="0" numFmtId="165"/>
  </dataFields>
  <formats count="9">
    <format dxfId="24">
      <pivotArea field="4" type="button" dataOnly="0" labelOnly="1" outline="0" axis="axisPage" fieldPosition="0"/>
    </format>
    <format dxfId="23">
      <pivotArea dataOnly="0" labelOnly="1" outline="0" fieldPosition="0">
        <references count="2">
          <reference field="4" count="1">
            <x v="2"/>
          </reference>
          <reference field="5" count="1" selected="0">
            <x v="0"/>
          </reference>
        </references>
      </pivotArea>
    </format>
    <format dxfId="22">
      <pivotArea field="5" type="button" dataOnly="0" labelOnly="1" outline="0" axis="axisPage" fieldPosition="1"/>
    </format>
    <format dxfId="21">
      <pivotArea dataOnly="0" labelOnly="1" outline="0" fieldPosition="0">
        <references count="2">
          <reference field="4" count="1" selected="0">
            <x v="2"/>
          </reference>
          <reference field="5" count="1">
            <x v="0"/>
          </reference>
        </references>
      </pivotArea>
    </format>
    <format dxfId="20">
      <pivotArea outline="0" fieldPosition="0"/>
    </format>
    <format dxfId="19">
      <pivotArea dataOnly="0" labelOnly="1" outline="0" fieldPosition="0">
        <references count="2">
          <reference field="4" count="1">
            <x v="3"/>
          </reference>
          <reference field="5" count="1" selected="0">
            <x v="3"/>
          </reference>
        </references>
      </pivotArea>
    </format>
    <format dxfId="18">
      <pivotArea type="origin" dataOnly="0" labelOnly="1" outline="0" fieldPosition="0"/>
    </format>
    <format dxfId="17">
      <pivotArea dataOnly="0" labelOnly="1" outline="0" fieldPosition="0">
        <references count="2">
          <reference field="4" count="1">
            <x v="5"/>
          </reference>
          <reference field="5" count="1" selected="0">
            <x v="4"/>
          </reference>
        </references>
      </pivotArea>
    </format>
    <format dxfId="16">
      <pivotArea dataOnly="0" labelOnly="1" outline="0" fieldPosition="0">
        <references count="2">
          <reference field="4" count="1">
            <x v="3"/>
          </reference>
          <reference field="5" count="1" selected="0">
            <x v="4"/>
          </reference>
        </references>
      </pivotArea>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67"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E28" firstHeaderRow="1" firstDataRow="2" firstDataCol="2" rowPageCount="2" colPageCount="1"/>
  <pivotFields count="15">
    <pivotField axis="axisRow" compact="0" outline="0" subtotalTop="0" showAll="0" includeNewItemsInFilter="1" defaultSubtotal="0">
      <items count="10">
        <item x="0"/>
        <item x="9"/>
        <item x="6"/>
        <item x="5"/>
        <item x="1"/>
        <item x="2"/>
        <item x="3"/>
        <item x="4"/>
        <item x="7"/>
        <item x="8"/>
      </items>
    </pivotField>
    <pivotField axis="axisRow" compact="0" outline="0" subtotalTop="0" showAll="0" includeNewItemsInFilter="1">
      <items count="3">
        <item x="0"/>
        <item x="1"/>
        <item t="default"/>
      </items>
    </pivotField>
    <pivotField axis="axisPage" compact="0" outline="0" subtotalTop="0" showAll="0" includeNewItemsInFilter="1">
      <items count="6">
        <item x="3"/>
        <item x="1"/>
        <item x="0"/>
        <item x="2"/>
        <item x="4"/>
        <item t="default"/>
      </items>
    </pivotField>
    <pivotField compact="0" outline="0" subtotalTop="0" showAll="0" includeNewItemsInFilter="1"/>
    <pivotField name="Procedure Name" axis="axisCol" compact="0" outline="0" subtotalTop="0" showAll="0" includeNewItemsInFilter="1" defaultSubtotal="0">
      <items count="7">
        <item m="1" x="5"/>
        <item m="1" x="3"/>
        <item m="1" x="4"/>
        <item x="1"/>
        <item m="1" x="6"/>
        <item x="0"/>
        <item x="2"/>
      </items>
    </pivotField>
    <pivotField axis="axisPage" compact="0" outline="0" subtotalTop="0" showAll="0" includeNewItemsInFilter="1">
      <items count="7">
        <item m="1" x="3"/>
        <item m="1" x="5"/>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1"/>
  </rowFields>
  <rowItems count="20">
    <i>
      <x/>
      <x/>
    </i>
    <i r="1">
      <x v="1"/>
    </i>
    <i>
      <x v="1"/>
      <x/>
    </i>
    <i r="1">
      <x v="1"/>
    </i>
    <i>
      <x v="2"/>
      <x/>
    </i>
    <i r="1">
      <x v="1"/>
    </i>
    <i>
      <x v="3"/>
      <x/>
    </i>
    <i r="1">
      <x v="1"/>
    </i>
    <i>
      <x v="4"/>
      <x/>
    </i>
    <i r="1">
      <x v="1"/>
    </i>
    <i>
      <x v="5"/>
      <x/>
    </i>
    <i r="1">
      <x v="1"/>
    </i>
    <i>
      <x v="6"/>
      <x/>
    </i>
    <i r="1">
      <x v="1"/>
    </i>
    <i>
      <x v="7"/>
      <x/>
    </i>
    <i r="1">
      <x v="1"/>
    </i>
    <i>
      <x v="8"/>
      <x/>
    </i>
    <i r="1">
      <x v="1"/>
    </i>
    <i>
      <x v="9"/>
      <x/>
    </i>
    <i r="1">
      <x v="1"/>
    </i>
  </rowItems>
  <colFields count="1">
    <field x="4"/>
  </colFields>
  <colItems count="3">
    <i>
      <x v="3"/>
    </i>
    <i>
      <x v="5"/>
    </i>
    <i>
      <x v="6"/>
    </i>
  </colItems>
  <pageFields count="2">
    <pageField fld="2" item="1" hier="0"/>
    <pageField fld="5" item="5" hier="0"/>
  </pageFields>
  <dataFields count="1">
    <dataField name="Prevalence Rate (Patients per 1,000 Enrollees)" fld="12" baseField="0" baseItem="0" numFmtId="165"/>
  </dataFields>
  <formats count="10">
    <format dxfId="15">
      <pivotArea field="2" type="button" dataOnly="0" labelOnly="1" outline="0" axis="axisPage" fieldPosition="0"/>
    </format>
    <format dxfId="14">
      <pivotArea dataOnly="0" labelOnly="1" outline="0" fieldPosition="0">
        <references count="2">
          <reference field="2" count="1">
            <x v="2"/>
          </reference>
          <reference field="5" count="1" selected="0">
            <x v="0"/>
          </reference>
        </references>
      </pivotArea>
    </format>
    <format dxfId="13">
      <pivotArea field="5" type="button" dataOnly="0" labelOnly="1" outline="0" axis="axisPage" fieldPosition="1"/>
    </format>
    <format dxfId="12">
      <pivotArea dataOnly="0" labelOnly="1" outline="0" fieldPosition="0">
        <references count="2">
          <reference field="2" count="1" selected="0">
            <x v="2"/>
          </reference>
          <reference field="5" count="1">
            <x v="0"/>
          </reference>
        </references>
      </pivotArea>
    </format>
    <format dxfId="11">
      <pivotArea outline="0" fieldPosition="0"/>
    </format>
    <format dxfId="10">
      <pivotArea dataOnly="0" labelOnly="1" outline="0" fieldPosition="0">
        <references count="1">
          <reference field="4" count="1">
            <x v="0"/>
          </reference>
        </references>
      </pivotArea>
    </format>
    <format dxfId="9">
      <pivotArea dataOnly="0" labelOnly="1" outline="0" fieldPosition="0">
        <references count="1">
          <reference field="4" count="1">
            <x v="3"/>
          </reference>
        </references>
      </pivotArea>
    </format>
    <format dxfId="8">
      <pivotArea dataOnly="0" labelOnly="1" outline="0" fieldPosition="0">
        <references count="1">
          <reference field="4" count="1">
            <x v="4"/>
          </reference>
        </references>
      </pivotArea>
    </format>
    <format dxfId="7">
      <pivotArea type="origin" dataOnly="0" labelOnly="1" outline="0" fieldPosition="0"/>
    </format>
    <format dxfId="6">
      <pivotArea dataOnly="0" outline="0" fieldPosition="0">
        <references count="3">
          <reference field="2" count="1" selected="0">
            <x v="1"/>
          </reference>
          <reference field="4" count="2">
            <x v="5"/>
            <x v="6"/>
          </reference>
          <reference field="5" count="1" selected="0">
            <x v="5"/>
          </reference>
        </references>
      </pivotArea>
    </format>
  </formats>
  <chartFormats count="3">
    <chartFormat chart="0" format="0" series="1">
      <pivotArea type="data" outline="0" fieldPosition="0">
        <references count="2">
          <reference field="4294967294" count="1" selected="0">
            <x v="0"/>
          </reference>
          <reference field="4" count="1" selected="0">
            <x v="3"/>
          </reference>
        </references>
      </pivotArea>
    </chartFormat>
    <chartFormat chart="0" format="1" series="1">
      <pivotArea type="data" outline="0" fieldPosition="0">
        <references count="2">
          <reference field="4294967294" count="1" selected="0">
            <x v="0"/>
          </reference>
          <reference field="4" count="1" selected="0">
            <x v="5"/>
          </reference>
        </references>
      </pivotArea>
    </chartFormat>
    <chartFormat chart="0" format="2" series="1">
      <pivotArea type="data" outline="0" fieldPosition="0">
        <references count="2">
          <reference field="4294967294" count="1" selected="0">
            <x v="0"/>
          </reference>
          <reference field="4" count="1" selected="0">
            <x v="6"/>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68"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G28" firstHeaderRow="1" firstDataRow="2" firstDataCol="2" rowPageCount="2" colPageCount="1"/>
  <pivotFields count="15">
    <pivotField axis="axisRow" compact="0" outline="0" subtotalTop="0" showAll="0" includeNewItemsInFilter="1" defaultSubtotal="0">
      <items count="11">
        <item x="0"/>
        <item x="9"/>
        <item x="6"/>
        <item x="5"/>
        <item x="1"/>
        <item x="2"/>
        <item x="3"/>
        <item x="4"/>
        <item x="7"/>
        <item x="8"/>
        <item m="1" x="10"/>
      </items>
    </pivotField>
    <pivotField axis="axisRow" compact="0" outline="0" subtotalTop="0" showAll="0" includeNewItemsInFilter="1">
      <items count="4">
        <item x="0"/>
        <item x="1"/>
        <item m="1" x="2"/>
        <item t="default"/>
      </items>
    </pivotField>
    <pivotField axis="axisCol" compact="0" outline="0" subtotalTop="0" showAll="0" includeNewItemsInFilter="1">
      <items count="6">
        <item x="3"/>
        <item x="1"/>
        <item x="0"/>
        <item x="2"/>
        <item x="4"/>
        <item t="default"/>
      </items>
    </pivotField>
    <pivotField compact="0" outline="0" subtotalTop="0" showAll="0" includeNewItemsInFilter="1" defaultSubtotal="0"/>
    <pivotField name="Procedure Name" axis="axisPage" compact="0" outline="0" subtotalTop="0" showAll="0" includeNewItemsInFilter="1" defaultSubtotal="0">
      <items count="8">
        <item m="1" x="6"/>
        <item m="1" x="4"/>
        <item m="1" x="5"/>
        <item m="1" x="3"/>
        <item x="1"/>
        <item m="1" x="7"/>
        <item x="0"/>
        <item x="2"/>
      </items>
    </pivotField>
    <pivotField axis="axisPage" compact="0" outline="0" subtotalTop="0" showAll="0" includeNewItemsInFilter="1">
      <items count="8">
        <item m="1" x="4"/>
        <item m="1" x="6"/>
        <item m="1" x="5"/>
        <item m="1" x="3"/>
        <item x="0"/>
        <item x="1"/>
        <item x="2"/>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0"/>
    <field x="1"/>
  </rowFields>
  <rowItems count="20">
    <i>
      <x/>
      <x/>
    </i>
    <i r="1">
      <x v="1"/>
    </i>
    <i>
      <x v="1"/>
      <x/>
    </i>
    <i r="1">
      <x v="1"/>
    </i>
    <i>
      <x v="2"/>
      <x/>
    </i>
    <i r="1">
      <x v="1"/>
    </i>
    <i>
      <x v="3"/>
      <x/>
    </i>
    <i r="1">
      <x v="1"/>
    </i>
    <i>
      <x v="4"/>
      <x/>
    </i>
    <i r="1">
      <x v="1"/>
    </i>
    <i>
      <x v="5"/>
      <x/>
    </i>
    <i r="1">
      <x v="1"/>
    </i>
    <i>
      <x v="6"/>
      <x/>
    </i>
    <i r="1">
      <x v="1"/>
    </i>
    <i>
      <x v="7"/>
      <x/>
    </i>
    <i r="1">
      <x v="1"/>
    </i>
    <i>
      <x v="8"/>
      <x/>
    </i>
    <i r="1">
      <x v="1"/>
    </i>
    <i>
      <x v="9"/>
      <x/>
    </i>
    <i r="1">
      <x v="1"/>
    </i>
  </rowItems>
  <colFields count="1">
    <field x="2"/>
  </colFields>
  <colItems count="5">
    <i>
      <x/>
    </i>
    <i>
      <x v="1"/>
    </i>
    <i>
      <x v="2"/>
    </i>
    <i>
      <x v="3"/>
    </i>
    <i>
      <x v="4"/>
    </i>
  </colItems>
  <pageFields count="2">
    <pageField fld="4" item="4" hier="0"/>
    <pageField fld="5" item="5" hier="0"/>
  </pageFields>
  <dataFields count="1">
    <dataField name="'Events per Patient" fld="14" baseField="0" baseItem="0" numFmtId="165"/>
  </dataFields>
  <formats count="6">
    <format dxfId="5">
      <pivotArea outline="0" fieldPosition="0"/>
    </format>
    <format dxfId="4">
      <pivotArea field="4" type="button" dataOnly="0" labelOnly="1" outline="0" axis="axisPage" fieldPosition="0"/>
    </format>
    <format dxfId="3">
      <pivotArea dataOnly="0" labelOnly="1" outline="0" fieldPosition="0">
        <references count="2">
          <reference field="4" count="1">
            <x v="2"/>
          </reference>
          <reference field="5" count="1" selected="0">
            <x v="0"/>
          </reference>
        </references>
      </pivotArea>
    </format>
    <format dxfId="2">
      <pivotArea field="5" type="button" dataOnly="0" labelOnly="1" outline="0" axis="axisPage" fieldPosition="1"/>
    </format>
    <format dxfId="1">
      <pivotArea dataOnly="0" labelOnly="1" outline="0" fieldPosition="0">
        <references count="2">
          <reference field="4" count="1" selected="0">
            <x v="2"/>
          </reference>
          <reference field="5" count="1">
            <x v="0"/>
          </reference>
        </references>
      </pivotArea>
    </format>
    <format dxfId="0">
      <pivotArea dataOnly="0" labelOnly="1" outline="0" fieldPosition="0">
        <references count="2">
          <reference field="4" count="1">
            <x v="4"/>
          </reference>
          <reference field="5" count="1" selected="0">
            <x v="5"/>
          </reference>
        </references>
      </pivotArea>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4"/>
  <sheetViews>
    <sheetView showGridLines="0" tabSelected="1" view="pageLayout" zoomScaleNormal="100" workbookViewId="0">
      <selection activeCell="B3" sqref="B3"/>
    </sheetView>
  </sheetViews>
  <sheetFormatPr defaultRowHeight="15" x14ac:dyDescent="0.25"/>
  <cols>
    <col min="1" max="1" width="16.7109375" customWidth="1"/>
    <col min="2" max="2" width="83.28515625" customWidth="1"/>
  </cols>
  <sheetData>
    <row r="1" spans="1:2" ht="15.75" thickBot="1" x14ac:dyDescent="0.3">
      <c r="A1" s="20"/>
      <c r="B1" s="20"/>
    </row>
    <row r="2" spans="1:2" ht="60" x14ac:dyDescent="0.25">
      <c r="A2" s="55" t="s">
        <v>19</v>
      </c>
      <c r="B2" s="37" t="s">
        <v>76</v>
      </c>
    </row>
    <row r="3" spans="1:2" ht="109.5" customHeight="1" x14ac:dyDescent="0.25">
      <c r="A3" s="16" t="s">
        <v>20</v>
      </c>
      <c r="B3" s="17" t="s">
        <v>60</v>
      </c>
    </row>
    <row r="4" spans="1:2" ht="17.25" customHeight="1" x14ac:dyDescent="0.25">
      <c r="A4" s="16" t="s">
        <v>37</v>
      </c>
      <c r="B4" s="17" t="s">
        <v>38</v>
      </c>
    </row>
    <row r="5" spans="1:2" ht="30" x14ac:dyDescent="0.25">
      <c r="A5" s="18" t="s">
        <v>21</v>
      </c>
      <c r="B5" s="17" t="s">
        <v>59</v>
      </c>
    </row>
    <row r="6" spans="1:2" ht="45" x14ac:dyDescent="0.25">
      <c r="A6" s="18" t="s">
        <v>22</v>
      </c>
      <c r="B6" s="17" t="s">
        <v>55</v>
      </c>
    </row>
    <row r="7" spans="1:2" ht="31.5" customHeight="1" x14ac:dyDescent="0.25">
      <c r="A7" s="18" t="s">
        <v>23</v>
      </c>
      <c r="B7" s="17" t="s">
        <v>45</v>
      </c>
    </row>
    <row r="8" spans="1:2" ht="48" customHeight="1" x14ac:dyDescent="0.25">
      <c r="A8" s="18" t="s">
        <v>24</v>
      </c>
      <c r="B8" s="17" t="s">
        <v>54</v>
      </c>
    </row>
    <row r="9" spans="1:2" ht="48.75" customHeight="1" x14ac:dyDescent="0.25">
      <c r="A9" s="18" t="s">
        <v>39</v>
      </c>
      <c r="B9" s="17" t="s">
        <v>41</v>
      </c>
    </row>
    <row r="10" spans="1:2" ht="31.5" customHeight="1" x14ac:dyDescent="0.25">
      <c r="A10" s="18" t="s">
        <v>40</v>
      </c>
      <c r="B10" s="17" t="s">
        <v>42</v>
      </c>
    </row>
    <row r="11" spans="1:2" ht="63" customHeight="1" x14ac:dyDescent="0.25">
      <c r="A11" s="18" t="s">
        <v>25</v>
      </c>
      <c r="B11" s="17" t="s">
        <v>46</v>
      </c>
    </row>
    <row r="12" spans="1:2" ht="30.75" customHeight="1" x14ac:dyDescent="0.25">
      <c r="A12" s="18" t="s">
        <v>26</v>
      </c>
      <c r="B12" s="17" t="s">
        <v>47</v>
      </c>
    </row>
    <row r="13" spans="1:2" ht="324" customHeight="1" x14ac:dyDescent="0.25">
      <c r="A13" s="18" t="s">
        <v>27</v>
      </c>
      <c r="B13" s="17" t="s">
        <v>74</v>
      </c>
    </row>
    <row r="14" spans="1:2" ht="15.75" customHeight="1" x14ac:dyDescent="0.25"/>
  </sheetData>
  <sheetProtection algorithmName="SHA-512" hashValue="ACkSglWvbQws1Vv7xhlDrgphvMuc8kktx5lffgd82EVjCHfjmcBaxBE5xl50sFRthI9Boj5KGJ2uKYBN0iG4gQ==" saltValue="ujKTA3t2nuUQ90/z+X1njg==" spinCount="100000" sheet="1" objects="1" scenarios="1" pivotTables="0"/>
  <pageMargins left="0.24" right="0.24" top="0.92708333333333337" bottom="7.2916666666666671E-2" header="0.3" footer="0.3"/>
  <pageSetup orientation="portrait" r:id="rId1"/>
  <headerFooter>
    <oddHeader>&amp;C&amp;"-,Bold"&amp;14Summary Table Report&amp;"-,Regular"&amp;11
&amp;R&amp;G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32"/>
  <sheetViews>
    <sheetView showGridLines="0" view="pageLayout" zoomScaleNormal="100" workbookViewId="0">
      <selection activeCell="A2" sqref="A2:N2"/>
    </sheetView>
  </sheetViews>
  <sheetFormatPr defaultRowHeight="15" x14ac:dyDescent="0.25"/>
  <sheetData>
    <row r="1" spans="1:14" ht="15.75" thickBot="1" x14ac:dyDescent="0.3">
      <c r="A1" s="6"/>
      <c r="B1" s="6"/>
      <c r="C1" s="6"/>
      <c r="D1" s="6"/>
      <c r="E1" s="6"/>
      <c r="F1" s="6"/>
      <c r="G1" s="6"/>
      <c r="H1" s="6"/>
      <c r="I1" s="6"/>
      <c r="J1" s="6"/>
      <c r="K1" s="6"/>
      <c r="L1" s="6"/>
      <c r="M1" s="6"/>
      <c r="N1" s="6"/>
    </row>
    <row r="2" spans="1:14" x14ac:dyDescent="0.25">
      <c r="A2" s="81" t="str">
        <f>CONCATENATE("Figure 3: Prevalence Rate (Patients per 1,000 Enrollees) by Age Group and Procedure in ",'PR-TABLE2'!B4," in the ",'PR-TABLE2'!B5," Setting")</f>
        <v>Figure 3: Prevalence Rate (Patients per 1,000 Enrollees) by Age Group and Procedure in 2007 in the Outpatient Setting</v>
      </c>
      <c r="B2" s="82"/>
      <c r="C2" s="82"/>
      <c r="D2" s="82"/>
      <c r="E2" s="82"/>
      <c r="F2" s="82"/>
      <c r="G2" s="82"/>
      <c r="H2" s="82"/>
      <c r="I2" s="82"/>
      <c r="J2" s="82"/>
      <c r="K2" s="82"/>
      <c r="L2" s="82"/>
      <c r="M2" s="82"/>
      <c r="N2" s="83"/>
    </row>
    <row r="3" spans="1:14" x14ac:dyDescent="0.25">
      <c r="A3" s="1"/>
      <c r="B3" s="14"/>
      <c r="C3" s="14"/>
      <c r="D3" s="14"/>
      <c r="E3" s="14"/>
      <c r="F3" s="14"/>
      <c r="G3" s="14"/>
      <c r="H3" s="14"/>
      <c r="I3" s="14"/>
      <c r="J3" s="14"/>
      <c r="K3" s="14"/>
      <c r="L3" s="14"/>
      <c r="M3" s="14"/>
      <c r="N3" s="15"/>
    </row>
    <row r="4" spans="1:14" x14ac:dyDescent="0.25">
      <c r="A4" s="1"/>
      <c r="B4" s="14"/>
      <c r="C4" s="14"/>
      <c r="D4" s="14"/>
      <c r="E4" s="14"/>
      <c r="F4" s="14"/>
      <c r="G4" s="14"/>
      <c r="H4" s="14"/>
      <c r="I4" s="14"/>
      <c r="J4" s="14"/>
      <c r="K4" s="14"/>
      <c r="L4" s="14"/>
      <c r="M4" s="14"/>
      <c r="N4" s="15"/>
    </row>
    <row r="5" spans="1:14" x14ac:dyDescent="0.25">
      <c r="A5" s="1"/>
      <c r="B5" s="14"/>
      <c r="C5" s="14"/>
      <c r="D5" s="14"/>
      <c r="E5" s="14"/>
      <c r="F5" s="14"/>
      <c r="G5" s="14"/>
      <c r="H5" s="14"/>
      <c r="I5" s="14"/>
      <c r="J5" s="14"/>
      <c r="K5" s="14"/>
      <c r="L5" s="14"/>
      <c r="M5" s="14"/>
      <c r="N5" s="15"/>
    </row>
    <row r="6" spans="1:14" x14ac:dyDescent="0.25">
      <c r="A6" s="1"/>
      <c r="B6" s="14"/>
      <c r="C6" s="14"/>
      <c r="D6" s="14"/>
      <c r="E6" s="14"/>
      <c r="F6" s="14"/>
      <c r="G6" s="14"/>
      <c r="H6" s="14"/>
      <c r="I6" s="14"/>
      <c r="J6" s="14"/>
      <c r="K6" s="14"/>
      <c r="L6" s="14"/>
      <c r="M6" s="14"/>
      <c r="N6" s="15"/>
    </row>
    <row r="7" spans="1:14" x14ac:dyDescent="0.25">
      <c r="A7" s="1"/>
      <c r="B7" s="14"/>
      <c r="C7" s="14"/>
      <c r="D7" s="14"/>
      <c r="E7" s="14"/>
      <c r="F7" s="14"/>
      <c r="G7" s="14"/>
      <c r="H7" s="14"/>
      <c r="I7" s="14"/>
      <c r="J7" s="14"/>
      <c r="K7" s="14"/>
      <c r="L7" s="14"/>
      <c r="M7" s="14"/>
      <c r="N7" s="15"/>
    </row>
    <row r="8" spans="1:14" x14ac:dyDescent="0.25">
      <c r="A8" s="1"/>
      <c r="B8" s="14"/>
      <c r="C8" s="14"/>
      <c r="D8" s="14"/>
      <c r="E8" s="14"/>
      <c r="F8" s="14"/>
      <c r="G8" s="14"/>
      <c r="H8" s="14"/>
      <c r="I8" s="14"/>
      <c r="J8" s="14"/>
      <c r="K8" s="14"/>
      <c r="L8" s="14"/>
      <c r="M8" s="14"/>
      <c r="N8" s="15"/>
    </row>
    <row r="9" spans="1:14" x14ac:dyDescent="0.25">
      <c r="A9" s="1"/>
      <c r="B9" s="14"/>
      <c r="C9" s="14"/>
      <c r="D9" s="14"/>
      <c r="E9" s="14"/>
      <c r="F9" s="14"/>
      <c r="G9" s="14"/>
      <c r="H9" s="14"/>
      <c r="I9" s="14"/>
      <c r="J9" s="14"/>
      <c r="K9" s="14"/>
      <c r="L9" s="14"/>
      <c r="M9" s="14"/>
      <c r="N9" s="15"/>
    </row>
    <row r="10" spans="1:14" x14ac:dyDescent="0.25">
      <c r="A10" s="1"/>
      <c r="B10" s="14"/>
      <c r="C10" s="14"/>
      <c r="D10" s="14"/>
      <c r="E10" s="14"/>
      <c r="F10" s="14"/>
      <c r="G10" s="14"/>
      <c r="H10" s="14"/>
      <c r="I10" s="14"/>
      <c r="J10" s="14"/>
      <c r="K10" s="14"/>
      <c r="L10" s="14"/>
      <c r="M10" s="14"/>
      <c r="N10" s="15"/>
    </row>
    <row r="11" spans="1:14" x14ac:dyDescent="0.25">
      <c r="A11" s="1"/>
      <c r="B11" s="14"/>
      <c r="C11" s="14"/>
      <c r="D11" s="14"/>
      <c r="E11" s="14"/>
      <c r="F11" s="14"/>
      <c r="G11" s="14"/>
      <c r="H11" s="14"/>
      <c r="I11" s="14"/>
      <c r="J11" s="14"/>
      <c r="K11" s="14"/>
      <c r="L11" s="14"/>
      <c r="M11" s="14"/>
      <c r="N11" s="15"/>
    </row>
    <row r="12" spans="1:14" x14ac:dyDescent="0.25">
      <c r="A12" s="1"/>
      <c r="B12" s="14"/>
      <c r="C12" s="14"/>
      <c r="D12" s="14"/>
      <c r="E12" s="14"/>
      <c r="F12" s="14"/>
      <c r="G12" s="14"/>
      <c r="H12" s="14"/>
      <c r="I12" s="14"/>
      <c r="J12" s="14"/>
      <c r="K12" s="14"/>
      <c r="L12" s="14"/>
      <c r="M12" s="14"/>
      <c r="N12" s="15"/>
    </row>
    <row r="13" spans="1:14" x14ac:dyDescent="0.25">
      <c r="A13" s="1"/>
      <c r="B13" s="14"/>
      <c r="C13" s="14"/>
      <c r="D13" s="14"/>
      <c r="E13" s="14"/>
      <c r="F13" s="14"/>
      <c r="G13" s="14"/>
      <c r="H13" s="14"/>
      <c r="I13" s="14"/>
      <c r="J13" s="14"/>
      <c r="K13" s="14"/>
      <c r="L13" s="14"/>
      <c r="M13" s="14"/>
      <c r="N13" s="15"/>
    </row>
    <row r="14" spans="1:14" x14ac:dyDescent="0.25">
      <c r="A14" s="1"/>
      <c r="B14" s="14"/>
      <c r="C14" s="14"/>
      <c r="D14" s="14"/>
      <c r="E14" s="14"/>
      <c r="F14" s="14"/>
      <c r="G14" s="14"/>
      <c r="H14" s="14"/>
      <c r="I14" s="14"/>
      <c r="J14" s="14"/>
      <c r="K14" s="14"/>
      <c r="L14" s="14"/>
      <c r="M14" s="14"/>
      <c r="N14" s="15"/>
    </row>
    <row r="15" spans="1:14" x14ac:dyDescent="0.25">
      <c r="A15" s="1"/>
      <c r="B15" s="14"/>
      <c r="C15" s="14"/>
      <c r="D15" s="14"/>
      <c r="E15" s="14"/>
      <c r="F15" s="14"/>
      <c r="G15" s="14"/>
      <c r="H15" s="14"/>
      <c r="I15" s="14"/>
      <c r="J15" s="14"/>
      <c r="K15" s="14"/>
      <c r="L15" s="14"/>
      <c r="M15" s="14"/>
      <c r="N15" s="15"/>
    </row>
    <row r="16" spans="1:14" x14ac:dyDescent="0.25">
      <c r="A16" s="1"/>
      <c r="B16" s="14"/>
      <c r="C16" s="14"/>
      <c r="D16" s="14"/>
      <c r="E16" s="14"/>
      <c r="F16" s="14"/>
      <c r="G16" s="14"/>
      <c r="H16" s="14"/>
      <c r="I16" s="14"/>
      <c r="J16" s="14"/>
      <c r="K16" s="14"/>
      <c r="L16" s="14"/>
      <c r="M16" s="14"/>
      <c r="N16" s="15"/>
    </row>
    <row r="17" spans="1:14" x14ac:dyDescent="0.25">
      <c r="A17" s="1"/>
      <c r="B17" s="14"/>
      <c r="C17" s="14"/>
      <c r="D17" s="14"/>
      <c r="E17" s="14"/>
      <c r="F17" s="14"/>
      <c r="G17" s="14"/>
      <c r="H17" s="14"/>
      <c r="I17" s="14"/>
      <c r="J17" s="14"/>
      <c r="K17" s="14"/>
      <c r="L17" s="14"/>
      <c r="M17" s="14"/>
      <c r="N17" s="15"/>
    </row>
    <row r="18" spans="1:14" x14ac:dyDescent="0.25">
      <c r="A18" s="1"/>
      <c r="B18" s="14"/>
      <c r="C18" s="14"/>
      <c r="D18" s="14"/>
      <c r="E18" s="14"/>
      <c r="F18" s="14"/>
      <c r="G18" s="14"/>
      <c r="H18" s="14"/>
      <c r="I18" s="14"/>
      <c r="J18" s="14"/>
      <c r="K18" s="14"/>
      <c r="L18" s="14"/>
      <c r="M18" s="14"/>
      <c r="N18" s="15"/>
    </row>
    <row r="19" spans="1:14" x14ac:dyDescent="0.25">
      <c r="A19" s="1"/>
      <c r="B19" s="14"/>
      <c r="C19" s="14"/>
      <c r="D19" s="14"/>
      <c r="E19" s="14"/>
      <c r="F19" s="14"/>
      <c r="G19" s="14"/>
      <c r="H19" s="14"/>
      <c r="I19" s="14"/>
      <c r="J19" s="14"/>
      <c r="K19" s="14"/>
      <c r="L19" s="14"/>
      <c r="M19" s="14"/>
      <c r="N19" s="15"/>
    </row>
    <row r="20" spans="1:14" x14ac:dyDescent="0.25">
      <c r="A20" s="1"/>
      <c r="B20" s="14"/>
      <c r="C20" s="14"/>
      <c r="D20" s="14"/>
      <c r="E20" s="14"/>
      <c r="F20" s="14"/>
      <c r="G20" s="14"/>
      <c r="H20" s="14"/>
      <c r="I20" s="14"/>
      <c r="J20" s="14"/>
      <c r="K20" s="14"/>
      <c r="L20" s="14"/>
      <c r="M20" s="14"/>
      <c r="N20" s="15"/>
    </row>
    <row r="21" spans="1:14" x14ac:dyDescent="0.25">
      <c r="A21" s="1"/>
      <c r="B21" s="14"/>
      <c r="C21" s="14"/>
      <c r="D21" s="14"/>
      <c r="E21" s="14"/>
      <c r="F21" s="14"/>
      <c r="G21" s="14"/>
      <c r="H21" s="14"/>
      <c r="I21" s="14"/>
      <c r="J21" s="14"/>
      <c r="K21" s="14"/>
      <c r="L21" s="14"/>
      <c r="M21" s="14"/>
      <c r="N21" s="15"/>
    </row>
    <row r="22" spans="1:14" x14ac:dyDescent="0.25">
      <c r="A22" s="1"/>
      <c r="B22" s="14"/>
      <c r="C22" s="14"/>
      <c r="D22" s="14"/>
      <c r="E22" s="14"/>
      <c r="F22" s="14"/>
      <c r="G22" s="14"/>
      <c r="H22" s="14"/>
      <c r="I22" s="14"/>
      <c r="J22" s="14"/>
      <c r="K22" s="14"/>
      <c r="L22" s="14"/>
      <c r="M22" s="14"/>
      <c r="N22" s="15"/>
    </row>
    <row r="23" spans="1:14" x14ac:dyDescent="0.25">
      <c r="A23" s="1"/>
      <c r="B23" s="14"/>
      <c r="C23" s="14"/>
      <c r="D23" s="14"/>
      <c r="E23" s="14"/>
      <c r="F23" s="14"/>
      <c r="G23" s="14"/>
      <c r="H23" s="14"/>
      <c r="I23" s="14"/>
      <c r="J23" s="14"/>
      <c r="K23" s="14"/>
      <c r="L23" s="14"/>
      <c r="M23" s="14"/>
      <c r="N23" s="15"/>
    </row>
    <row r="24" spans="1:14" x14ac:dyDescent="0.25">
      <c r="A24" s="1"/>
      <c r="B24" s="14"/>
      <c r="C24" s="14"/>
      <c r="D24" s="14"/>
      <c r="E24" s="14"/>
      <c r="F24" s="14"/>
      <c r="G24" s="14"/>
      <c r="H24" s="14"/>
      <c r="I24" s="14"/>
      <c r="J24" s="14"/>
      <c r="K24" s="14"/>
      <c r="L24" s="14"/>
      <c r="M24" s="14"/>
      <c r="N24" s="15"/>
    </row>
    <row r="25" spans="1:14" x14ac:dyDescent="0.25">
      <c r="A25" s="1"/>
      <c r="B25" s="14"/>
      <c r="C25" s="14"/>
      <c r="D25" s="14"/>
      <c r="E25" s="14"/>
      <c r="F25" s="14"/>
      <c r="G25" s="14"/>
      <c r="H25" s="14"/>
      <c r="I25" s="14"/>
      <c r="J25" s="14"/>
      <c r="K25" s="14"/>
      <c r="L25" s="14"/>
      <c r="M25" s="14"/>
      <c r="N25" s="15"/>
    </row>
    <row r="26" spans="1:14" x14ac:dyDescent="0.25">
      <c r="A26" s="1"/>
      <c r="B26" s="14"/>
      <c r="C26" s="14"/>
      <c r="D26" s="14"/>
      <c r="E26" s="14"/>
      <c r="F26" s="14"/>
      <c r="G26" s="14"/>
      <c r="H26" s="14"/>
      <c r="I26" s="14"/>
      <c r="J26" s="14"/>
      <c r="K26" s="14"/>
      <c r="L26" s="14"/>
      <c r="M26" s="14"/>
      <c r="N26" s="15"/>
    </row>
    <row r="27" spans="1:14" x14ac:dyDescent="0.25">
      <c r="A27" s="1"/>
      <c r="B27" s="14"/>
      <c r="C27" s="14"/>
      <c r="D27" s="14"/>
      <c r="E27" s="14"/>
      <c r="F27" s="14"/>
      <c r="G27" s="14"/>
      <c r="H27" s="14"/>
      <c r="I27" s="14"/>
      <c r="J27" s="14"/>
      <c r="K27" s="14"/>
      <c r="L27" s="14"/>
      <c r="M27" s="14"/>
      <c r="N27" s="15"/>
    </row>
    <row r="28" spans="1:14" x14ac:dyDescent="0.25">
      <c r="A28" s="1"/>
      <c r="B28" s="14"/>
      <c r="C28" s="14"/>
      <c r="D28" s="14"/>
      <c r="E28" s="14"/>
      <c r="F28" s="14"/>
      <c r="G28" s="14"/>
      <c r="H28" s="14"/>
      <c r="I28" s="14"/>
      <c r="J28" s="14"/>
      <c r="K28" s="14"/>
      <c r="L28" s="14"/>
      <c r="M28" s="14"/>
      <c r="N28" s="15"/>
    </row>
    <row r="29" spans="1:14" x14ac:dyDescent="0.25">
      <c r="A29" s="1"/>
      <c r="B29" s="14"/>
      <c r="C29" s="14"/>
      <c r="D29" s="14"/>
      <c r="E29" s="14"/>
      <c r="F29" s="14"/>
      <c r="G29" s="14"/>
      <c r="H29" s="14"/>
      <c r="I29" s="14"/>
      <c r="J29" s="14"/>
      <c r="K29" s="14"/>
      <c r="L29" s="14"/>
      <c r="M29" s="14"/>
      <c r="N29" s="15"/>
    </row>
    <row r="30" spans="1:14" x14ac:dyDescent="0.25">
      <c r="A30" s="1"/>
      <c r="B30" s="14"/>
      <c r="C30" s="14"/>
      <c r="D30" s="14"/>
      <c r="E30" s="14"/>
      <c r="F30" s="14"/>
      <c r="G30" s="14"/>
      <c r="H30" s="14"/>
      <c r="I30" s="14"/>
      <c r="J30" s="14"/>
      <c r="K30" s="14"/>
      <c r="L30" s="14"/>
      <c r="M30" s="14"/>
      <c r="N30" s="15"/>
    </row>
    <row r="31" spans="1:14" x14ac:dyDescent="0.25">
      <c r="A31" s="1"/>
      <c r="B31" s="14"/>
      <c r="C31" s="14"/>
      <c r="D31" s="14"/>
      <c r="E31" s="14"/>
      <c r="F31" s="14"/>
      <c r="G31" s="14"/>
      <c r="H31" s="14"/>
      <c r="I31" s="14"/>
      <c r="J31" s="14"/>
      <c r="K31" s="14"/>
      <c r="L31" s="14"/>
      <c r="M31" s="14"/>
      <c r="N31" s="15"/>
    </row>
    <row r="32" spans="1:14" x14ac:dyDescent="0.25">
      <c r="A32" s="3"/>
      <c r="B32" s="4"/>
      <c r="C32" s="4"/>
      <c r="D32" s="4"/>
      <c r="E32" s="4"/>
      <c r="F32" s="4"/>
      <c r="G32" s="4"/>
      <c r="H32" s="4"/>
      <c r="I32" s="4"/>
      <c r="J32" s="4"/>
      <c r="K32" s="4"/>
      <c r="L32" s="4"/>
      <c r="M32" s="4"/>
      <c r="N32" s="5"/>
    </row>
  </sheetData>
  <sheetProtection algorithmName="SHA-512" hashValue="0Z+8+cTM8V41aAUFlZyxacHb9wOQcrkdq8GikKiWl2Bw5deZP46sxzbtpaXI8+CdTXjJiMWkg+UimI5DwFH7Cg==" saltValue="TXBIHWICi6k/59Y8vk8ZvA==" spinCount="100000" sheet="1" objects="1" scenarios="1" pivotTables="0"/>
  <mergeCells count="1">
    <mergeCell ref="A2:N2"/>
  </mergeCells>
  <pageMargins left="0.24" right="0.24" top="0.92708333333333304" bottom="7.2916666666666699E-2" header="0.3" footer="0.3"/>
  <pageSetup orientation="landscape" r:id="rId1"/>
  <headerFooter>
    <oddHeader>&amp;C&amp;"-,Bold"&amp;14Summary Table Report&amp;"-,Regular"&amp;11
&amp;R&amp;G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8"/>
  <sheetViews>
    <sheetView showGridLines="0" view="pageLayout" zoomScaleNormal="100" workbookViewId="0">
      <selection activeCell="E21" sqref="E21"/>
    </sheetView>
  </sheetViews>
  <sheetFormatPr defaultRowHeight="15" x14ac:dyDescent="0.25"/>
  <cols>
    <col min="1" max="1" width="24.140625" bestFit="1" customWidth="1"/>
    <col min="2" max="2" width="37.140625" customWidth="1"/>
    <col min="3" max="3" width="14.5703125" customWidth="1"/>
    <col min="4" max="7" width="9.140625" customWidth="1"/>
  </cols>
  <sheetData>
    <row r="1" spans="1:7" ht="15.75" thickBot="1" x14ac:dyDescent="0.3">
      <c r="A1" s="6"/>
      <c r="B1" s="6"/>
      <c r="C1" s="6"/>
      <c r="D1" s="6"/>
      <c r="E1" s="6"/>
      <c r="F1" s="6"/>
      <c r="G1" s="6"/>
    </row>
    <row r="2" spans="1:7" ht="30.75" customHeight="1" x14ac:dyDescent="0.25">
      <c r="A2" s="68" t="str">
        <f>CONCATENATE("Table 5: ", B4, " Events per Patient by Age Group, Sex, and Year in the ",B5," Setting")</f>
        <v>Table 5: INJECTION ADRENALIN EPINEPHRINE UP 1 ML AMPULE Events per Patient by Age Group, Sex, and Year in the Emergency Department Setting</v>
      </c>
      <c r="B2" s="69"/>
      <c r="C2" s="69"/>
      <c r="D2" s="69"/>
      <c r="E2" s="69"/>
      <c r="F2" s="69"/>
      <c r="G2" s="70"/>
    </row>
    <row r="3" spans="1:7" ht="4.5" customHeight="1" x14ac:dyDescent="0.25">
      <c r="A3" s="53"/>
      <c r="B3" s="50"/>
      <c r="C3" s="51"/>
      <c r="D3" s="51"/>
      <c r="E3" s="51"/>
      <c r="F3" s="51"/>
      <c r="G3" s="52"/>
    </row>
    <row r="4" spans="1:7" ht="30" x14ac:dyDescent="0.25">
      <c r="A4" s="117" t="s">
        <v>52</v>
      </c>
      <c r="B4" s="118" t="s">
        <v>51</v>
      </c>
      <c r="C4" s="74" t="s">
        <v>33</v>
      </c>
      <c r="D4" s="74"/>
      <c r="E4" s="74"/>
      <c r="F4" s="74"/>
      <c r="G4" s="74"/>
    </row>
    <row r="5" spans="1:7" ht="30.75" customHeight="1" x14ac:dyDescent="0.25">
      <c r="A5" s="117" t="s">
        <v>3</v>
      </c>
      <c r="B5" s="102" t="s">
        <v>50</v>
      </c>
      <c r="C5" s="74" t="s">
        <v>32</v>
      </c>
      <c r="D5" s="74"/>
      <c r="E5" s="74"/>
      <c r="F5" s="74"/>
      <c r="G5" s="74"/>
    </row>
    <row r="6" spans="1:7" ht="15" customHeight="1" x14ac:dyDescent="0.25">
      <c r="A6" s="43"/>
      <c r="B6" s="12"/>
      <c r="C6" s="12"/>
      <c r="D6" s="12"/>
      <c r="E6" s="12"/>
      <c r="F6" s="12"/>
      <c r="G6" s="10"/>
    </row>
    <row r="7" spans="1:7" x14ac:dyDescent="0.25">
      <c r="A7" s="89" t="s">
        <v>44</v>
      </c>
      <c r="B7" s="88"/>
      <c r="C7" s="89" t="s">
        <v>2</v>
      </c>
      <c r="D7" s="88"/>
      <c r="E7" s="88"/>
      <c r="F7" s="88"/>
      <c r="G7" s="90"/>
    </row>
    <row r="8" spans="1:7" x14ac:dyDescent="0.25">
      <c r="A8" s="89" t="s">
        <v>0</v>
      </c>
      <c r="B8" s="89" t="s">
        <v>1</v>
      </c>
      <c r="C8" s="87">
        <v>2006</v>
      </c>
      <c r="D8" s="114">
        <v>2007</v>
      </c>
      <c r="E8" s="114">
        <v>2008</v>
      </c>
      <c r="F8" s="114">
        <v>2009</v>
      </c>
      <c r="G8" s="91">
        <v>2010</v>
      </c>
    </row>
    <row r="9" spans="1:7" x14ac:dyDescent="0.25">
      <c r="A9" s="87" t="s">
        <v>4</v>
      </c>
      <c r="B9" s="87" t="s">
        <v>5</v>
      </c>
      <c r="C9" s="119">
        <v>1.0487804878048781</v>
      </c>
      <c r="D9" s="120">
        <v>1.0128205128205128</v>
      </c>
      <c r="E9" s="120">
        <v>1.0675675675675675</v>
      </c>
      <c r="F9" s="120">
        <v>1.0344827586206897</v>
      </c>
      <c r="G9" s="121">
        <v>1.0461538461538462</v>
      </c>
    </row>
    <row r="10" spans="1:7" x14ac:dyDescent="0.25">
      <c r="A10" s="94"/>
      <c r="B10" s="95" t="s">
        <v>6</v>
      </c>
      <c r="C10" s="122">
        <v>1</v>
      </c>
      <c r="D10" s="13">
        <v>1.017391304347826</v>
      </c>
      <c r="E10" s="13">
        <v>1.0508474576271187</v>
      </c>
      <c r="F10" s="13">
        <v>1.076271186440678</v>
      </c>
      <c r="G10" s="123">
        <v>1.0603448275862069</v>
      </c>
    </row>
    <row r="11" spans="1:7" x14ac:dyDescent="0.25">
      <c r="A11" s="87" t="s">
        <v>14</v>
      </c>
      <c r="B11" s="87" t="s">
        <v>5</v>
      </c>
      <c r="C11" s="119">
        <v>1.025974025974026</v>
      </c>
      <c r="D11" s="120">
        <v>1.0128205128205128</v>
      </c>
      <c r="E11" s="120">
        <v>1.0459770114942528</v>
      </c>
      <c r="F11" s="120">
        <v>1.0202020202020201</v>
      </c>
      <c r="G11" s="121">
        <v>1.010204081632653</v>
      </c>
    </row>
    <row r="12" spans="1:7" x14ac:dyDescent="0.25">
      <c r="A12" s="94"/>
      <c r="B12" s="95" t="s">
        <v>6</v>
      </c>
      <c r="C12" s="122">
        <v>1.040983606557377</v>
      </c>
      <c r="D12" s="13">
        <v>1.0208333333333333</v>
      </c>
      <c r="E12" s="13">
        <v>1.0432098765432098</v>
      </c>
      <c r="F12" s="13">
        <v>1.095505617977528</v>
      </c>
      <c r="G12" s="123">
        <v>1.0169491525423728</v>
      </c>
    </row>
    <row r="13" spans="1:7" x14ac:dyDescent="0.25">
      <c r="A13" s="87" t="s">
        <v>15</v>
      </c>
      <c r="B13" s="87" t="s">
        <v>5</v>
      </c>
      <c r="C13" s="119">
        <v>1.0151515151515151</v>
      </c>
      <c r="D13" s="120">
        <v>1.0574712643678161</v>
      </c>
      <c r="E13" s="120">
        <v>1.0705882352941176</v>
      </c>
      <c r="F13" s="120">
        <v>1.0673076923076923</v>
      </c>
      <c r="G13" s="121">
        <v>1</v>
      </c>
    </row>
    <row r="14" spans="1:7" x14ac:dyDescent="0.25">
      <c r="A14" s="94"/>
      <c r="B14" s="95" t="s">
        <v>6</v>
      </c>
      <c r="C14" s="122">
        <v>1.0083333333333333</v>
      </c>
      <c r="D14" s="13">
        <v>1.0198675496688743</v>
      </c>
      <c r="E14" s="13">
        <v>1.0782122905027933</v>
      </c>
      <c r="F14" s="13">
        <v>1.0317460317460319</v>
      </c>
      <c r="G14" s="123">
        <v>1.0266666666666666</v>
      </c>
    </row>
    <row r="15" spans="1:7" x14ac:dyDescent="0.25">
      <c r="A15" s="87" t="s">
        <v>13</v>
      </c>
      <c r="B15" s="87" t="s">
        <v>5</v>
      </c>
      <c r="C15" s="119">
        <v>1.0285714285714285</v>
      </c>
      <c r="D15" s="120">
        <v>1.0506329113924051</v>
      </c>
      <c r="E15" s="120">
        <v>1.1086956521739131</v>
      </c>
      <c r="F15" s="120">
        <v>1.0467289719626167</v>
      </c>
      <c r="G15" s="121">
        <v>1.0294117647058822</v>
      </c>
    </row>
    <row r="16" spans="1:7" x14ac:dyDescent="0.25">
      <c r="A16" s="94"/>
      <c r="B16" s="95" t="s">
        <v>6</v>
      </c>
      <c r="C16" s="122">
        <v>1.0449438202247192</v>
      </c>
      <c r="D16" s="13">
        <v>1.0390625</v>
      </c>
      <c r="E16" s="13">
        <v>1.1120689655172413</v>
      </c>
      <c r="F16" s="13">
        <v>1.0460526315789473</v>
      </c>
      <c r="G16" s="123">
        <v>1.0352112676056338</v>
      </c>
    </row>
    <row r="17" spans="1:7" x14ac:dyDescent="0.25">
      <c r="A17" s="87" t="s">
        <v>7</v>
      </c>
      <c r="B17" s="87" t="s">
        <v>5</v>
      </c>
      <c r="C17" s="119">
        <v>1.02</v>
      </c>
      <c r="D17" s="120">
        <v>1.0625</v>
      </c>
      <c r="E17" s="120">
        <v>1.1468531468531469</v>
      </c>
      <c r="F17" s="120">
        <v>1.0774193548387097</v>
      </c>
      <c r="G17" s="121">
        <v>1.0291970802919708</v>
      </c>
    </row>
    <row r="18" spans="1:7" x14ac:dyDescent="0.25">
      <c r="A18" s="94"/>
      <c r="B18" s="95" t="s">
        <v>6</v>
      </c>
      <c r="C18" s="122">
        <v>1.0777777777777777</v>
      </c>
      <c r="D18" s="13">
        <v>1.0413793103448277</v>
      </c>
      <c r="E18" s="13">
        <v>1.1000000000000001</v>
      </c>
      <c r="F18" s="13">
        <v>1.0728476821192052</v>
      </c>
      <c r="G18" s="123">
        <v>1.0492957746478873</v>
      </c>
    </row>
    <row r="19" spans="1:7" x14ac:dyDescent="0.25">
      <c r="A19" s="87" t="s">
        <v>8</v>
      </c>
      <c r="B19" s="87" t="s">
        <v>5</v>
      </c>
      <c r="C19" s="119">
        <v>1.0487804878048781</v>
      </c>
      <c r="D19" s="120">
        <v>1.0530973451327434</v>
      </c>
      <c r="E19" s="120">
        <v>1.1009174311926606</v>
      </c>
      <c r="F19" s="120">
        <v>1.0608695652173914</v>
      </c>
      <c r="G19" s="121">
        <v>1.0449438202247192</v>
      </c>
    </row>
    <row r="20" spans="1:7" x14ac:dyDescent="0.25">
      <c r="A20" s="94"/>
      <c r="B20" s="95" t="s">
        <v>6</v>
      </c>
      <c r="C20" s="122">
        <v>1.0188679245283019</v>
      </c>
      <c r="D20" s="13">
        <v>1.0533333333333332</v>
      </c>
      <c r="E20" s="13">
        <v>1.0106382978723405</v>
      </c>
      <c r="F20" s="13">
        <v>1.0416666666666667</v>
      </c>
      <c r="G20" s="123">
        <v>1.0217391304347827</v>
      </c>
    </row>
    <row r="21" spans="1:7" x14ac:dyDescent="0.25">
      <c r="A21" s="87" t="s">
        <v>9</v>
      </c>
      <c r="B21" s="87" t="s">
        <v>5</v>
      </c>
      <c r="C21" s="119">
        <v>1.0513888888888889</v>
      </c>
      <c r="D21" s="120">
        <v>1.0709914320685434</v>
      </c>
      <c r="E21" s="120">
        <v>1.0996483001172332</v>
      </c>
      <c r="F21" s="120">
        <v>1.0486725663716814</v>
      </c>
      <c r="G21" s="121">
        <v>1.0600461893764435</v>
      </c>
    </row>
    <row r="22" spans="1:7" x14ac:dyDescent="0.25">
      <c r="A22" s="94"/>
      <c r="B22" s="95" t="s">
        <v>6</v>
      </c>
      <c r="C22" s="122">
        <v>1.032258064516129</v>
      </c>
      <c r="D22" s="13">
        <v>1.0449251247920133</v>
      </c>
      <c r="E22" s="13">
        <v>1.0812030075187971</v>
      </c>
      <c r="F22" s="13">
        <v>1.082258064516129</v>
      </c>
      <c r="G22" s="123">
        <v>1.0310457516339868</v>
      </c>
    </row>
    <row r="23" spans="1:7" x14ac:dyDescent="0.25">
      <c r="A23" s="87" t="s">
        <v>10</v>
      </c>
      <c r="B23" s="87" t="s">
        <v>5</v>
      </c>
      <c r="C23" s="119">
        <v>1.0410367170626349</v>
      </c>
      <c r="D23" s="120">
        <v>1.0580431177446104</v>
      </c>
      <c r="E23" s="120">
        <v>1.1220159151193634</v>
      </c>
      <c r="F23" s="120">
        <v>1.0551378446115289</v>
      </c>
      <c r="G23" s="121">
        <v>1.0434243176178659</v>
      </c>
    </row>
    <row r="24" spans="1:7" x14ac:dyDescent="0.25">
      <c r="A24" s="94"/>
      <c r="B24" s="95" t="s">
        <v>6</v>
      </c>
      <c r="C24" s="122">
        <v>1.0190677966101696</v>
      </c>
      <c r="D24" s="13">
        <v>1.0589318600368325</v>
      </c>
      <c r="E24" s="13">
        <v>1.112751677852349</v>
      </c>
      <c r="F24" s="13">
        <v>1.0559610705596107</v>
      </c>
      <c r="G24" s="123">
        <v>1.0394218134034166</v>
      </c>
    </row>
    <row r="25" spans="1:7" x14ac:dyDescent="0.25">
      <c r="A25" s="87" t="s">
        <v>11</v>
      </c>
      <c r="B25" s="87" t="s">
        <v>5</v>
      </c>
      <c r="C25" s="119">
        <v>1.1071428571428572</v>
      </c>
      <c r="D25" s="120">
        <v>1.0514705882352942</v>
      </c>
      <c r="E25" s="120">
        <v>1.1000000000000001</v>
      </c>
      <c r="F25" s="120">
        <v>1.0301003344481605</v>
      </c>
      <c r="G25" s="121">
        <v>1.0692041522491349</v>
      </c>
    </row>
    <row r="26" spans="1:7" x14ac:dyDescent="0.25">
      <c r="A26" s="94"/>
      <c r="B26" s="95" t="s">
        <v>6</v>
      </c>
      <c r="C26" s="122">
        <v>1.0789473684210527</v>
      </c>
      <c r="D26" s="13">
        <v>1.0857142857142856</v>
      </c>
      <c r="E26" s="13">
        <v>1.1029900332225913</v>
      </c>
      <c r="F26" s="13">
        <v>1.061124694376528</v>
      </c>
      <c r="G26" s="123">
        <v>1.0508982035928143</v>
      </c>
    </row>
    <row r="27" spans="1:7" x14ac:dyDescent="0.25">
      <c r="A27" s="87" t="s">
        <v>12</v>
      </c>
      <c r="B27" s="87" t="s">
        <v>5</v>
      </c>
      <c r="C27" s="119">
        <v>1.0792079207920793</v>
      </c>
      <c r="D27" s="120">
        <v>1.0632911392405062</v>
      </c>
      <c r="E27" s="120">
        <v>1.1044776119402986</v>
      </c>
      <c r="F27" s="120">
        <v>1.0392156862745099</v>
      </c>
      <c r="G27" s="121">
        <v>1.0567375886524824</v>
      </c>
    </row>
    <row r="28" spans="1:7" x14ac:dyDescent="0.25">
      <c r="A28" s="98"/>
      <c r="B28" s="99" t="s">
        <v>6</v>
      </c>
      <c r="C28" s="124">
        <v>1.0924369747899159</v>
      </c>
      <c r="D28" s="125">
        <v>1.0434782608695652</v>
      </c>
      <c r="E28" s="125">
        <v>1.1254612546125462</v>
      </c>
      <c r="F28" s="125">
        <v>1.0679012345679013</v>
      </c>
      <c r="G28" s="126">
        <v>1.027355623100304</v>
      </c>
    </row>
  </sheetData>
  <sheetProtection algorithmName="SHA-512" hashValue="zCkP2PCZzhi89zqlgYxmTXM0kIWe00DT6MLRGFe97ZfEatxecnkrKFqx2hVa3kVIAH2nzs4b3sKtSa+/s14uXg==" saltValue="v7wPrDIAjtulA4WNr0pwvg==" spinCount="100000" sheet="1" objects="1" scenarios="1" pivotTables="0"/>
  <mergeCells count="3">
    <mergeCell ref="C4:G4"/>
    <mergeCell ref="C5:G5"/>
    <mergeCell ref="A2:G2"/>
  </mergeCells>
  <pageMargins left="0.24" right="0.24" top="0.92708333333333304" bottom="7.2916666666666699E-2" header="0.3" footer="0.3"/>
  <pageSetup orientation="landscape" r:id="rId2"/>
  <headerFooter>
    <oddHeader>&amp;C&amp;"-,Bold"&amp;14Summary Table Report&amp;"-,Regular"&amp;11
&amp;R&amp;G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2"/>
  <sheetViews>
    <sheetView showGridLines="0" view="pageLayout" zoomScaleNormal="100" workbookViewId="0">
      <selection activeCell="A2" sqref="A2:N2"/>
    </sheetView>
  </sheetViews>
  <sheetFormatPr defaultRowHeight="15" x14ac:dyDescent="0.25"/>
  <sheetData>
    <row r="1" spans="1:14" ht="15.75" thickBot="1" x14ac:dyDescent="0.3">
      <c r="A1" s="6"/>
      <c r="B1" s="6"/>
      <c r="C1" s="6"/>
      <c r="D1" s="6"/>
      <c r="E1" s="6"/>
      <c r="F1" s="6"/>
      <c r="G1" s="6"/>
      <c r="H1" s="6"/>
      <c r="I1" s="6"/>
      <c r="J1" s="6"/>
      <c r="K1" s="6"/>
      <c r="L1" s="6"/>
      <c r="M1" s="6"/>
      <c r="N1" s="6"/>
    </row>
    <row r="2" spans="1:14" x14ac:dyDescent="0.25">
      <c r="A2" s="84" t="str">
        <f>CONCATENATE("Figure 4: ",'EvntsPerPat-Table'!B4," Events per Patient by Age Group, Sex, and Year in the ",'EvntsPerPat-Table'!B5," Setting")</f>
        <v>Figure 4: INJECTION ADRENALIN EPINEPHRINE UP 1 ML AMPULE Events per Patient by Age Group, Sex, and Year in the Emergency Department Setting</v>
      </c>
      <c r="B2" s="85"/>
      <c r="C2" s="85"/>
      <c r="D2" s="85"/>
      <c r="E2" s="85"/>
      <c r="F2" s="85"/>
      <c r="G2" s="85"/>
      <c r="H2" s="85"/>
      <c r="I2" s="85"/>
      <c r="J2" s="85"/>
      <c r="K2" s="85"/>
      <c r="L2" s="85"/>
      <c r="M2" s="85"/>
      <c r="N2" s="86"/>
    </row>
    <row r="3" spans="1:14" x14ac:dyDescent="0.25">
      <c r="A3" s="1"/>
      <c r="B3" s="14"/>
      <c r="C3" s="14"/>
      <c r="D3" s="14"/>
      <c r="E3" s="14"/>
      <c r="F3" s="14"/>
      <c r="G3" s="14"/>
      <c r="H3" s="14"/>
      <c r="I3" s="14"/>
      <c r="J3" s="14"/>
      <c r="K3" s="14"/>
      <c r="L3" s="14"/>
      <c r="M3" s="14"/>
      <c r="N3" s="15"/>
    </row>
    <row r="4" spans="1:14" x14ac:dyDescent="0.25">
      <c r="A4" s="1"/>
      <c r="B4" s="14"/>
      <c r="C4" s="14"/>
      <c r="D4" s="14"/>
      <c r="E4" s="14"/>
      <c r="F4" s="14"/>
      <c r="G4" s="14"/>
      <c r="H4" s="14"/>
      <c r="I4" s="14"/>
      <c r="J4" s="14"/>
      <c r="K4" s="14"/>
      <c r="L4" s="14"/>
      <c r="M4" s="14"/>
      <c r="N4" s="15"/>
    </row>
    <row r="5" spans="1:14" x14ac:dyDescent="0.25">
      <c r="A5" s="1"/>
      <c r="B5" s="14"/>
      <c r="C5" s="14"/>
      <c r="D5" s="14"/>
      <c r="E5" s="14"/>
      <c r="F5" s="14"/>
      <c r="G5" s="14"/>
      <c r="H5" s="14"/>
      <c r="I5" s="14"/>
      <c r="J5" s="14"/>
      <c r="K5" s="14"/>
      <c r="L5" s="14"/>
      <c r="M5" s="14"/>
      <c r="N5" s="15"/>
    </row>
    <row r="6" spans="1:14" x14ac:dyDescent="0.25">
      <c r="A6" s="1"/>
      <c r="B6" s="14"/>
      <c r="C6" s="14"/>
      <c r="D6" s="14"/>
      <c r="E6" s="14"/>
      <c r="F6" s="14"/>
      <c r="G6" s="14"/>
      <c r="H6" s="14"/>
      <c r="I6" s="14"/>
      <c r="J6" s="14"/>
      <c r="K6" s="14"/>
      <c r="L6" s="14"/>
      <c r="M6" s="14"/>
      <c r="N6" s="15"/>
    </row>
    <row r="7" spans="1:14" x14ac:dyDescent="0.25">
      <c r="A7" s="1"/>
      <c r="B7" s="14"/>
      <c r="C7" s="14"/>
      <c r="D7" s="14"/>
      <c r="E7" s="14"/>
      <c r="F7" s="14"/>
      <c r="G7" s="14"/>
      <c r="H7" s="14"/>
      <c r="I7" s="14"/>
      <c r="J7" s="14"/>
      <c r="K7" s="14"/>
      <c r="L7" s="14"/>
      <c r="M7" s="14"/>
      <c r="N7" s="15"/>
    </row>
    <row r="8" spans="1:14" x14ac:dyDescent="0.25">
      <c r="A8" s="1"/>
      <c r="B8" s="14"/>
      <c r="C8" s="14"/>
      <c r="D8" s="14"/>
      <c r="E8" s="14"/>
      <c r="F8" s="14"/>
      <c r="G8" s="14"/>
      <c r="H8" s="14"/>
      <c r="I8" s="14"/>
      <c r="J8" s="14"/>
      <c r="K8" s="14"/>
      <c r="L8" s="14"/>
      <c r="M8" s="14"/>
      <c r="N8" s="15"/>
    </row>
    <row r="9" spans="1:14" x14ac:dyDescent="0.25">
      <c r="A9" s="1"/>
      <c r="B9" s="14"/>
      <c r="C9" s="14"/>
      <c r="D9" s="14"/>
      <c r="E9" s="14"/>
      <c r="F9" s="14"/>
      <c r="G9" s="14"/>
      <c r="H9" s="14"/>
      <c r="I9" s="14"/>
      <c r="J9" s="14"/>
      <c r="K9" s="14"/>
      <c r="L9" s="14"/>
      <c r="M9" s="14"/>
      <c r="N9" s="15"/>
    </row>
    <row r="10" spans="1:14" x14ac:dyDescent="0.25">
      <c r="A10" s="1"/>
      <c r="B10" s="14"/>
      <c r="C10" s="14"/>
      <c r="D10" s="14"/>
      <c r="E10" s="14"/>
      <c r="F10" s="14"/>
      <c r="G10" s="14"/>
      <c r="H10" s="14"/>
      <c r="I10" s="14"/>
      <c r="J10" s="14"/>
      <c r="K10" s="14"/>
      <c r="L10" s="14"/>
      <c r="M10" s="14"/>
      <c r="N10" s="15"/>
    </row>
    <row r="11" spans="1:14" x14ac:dyDescent="0.25">
      <c r="A11" s="1"/>
      <c r="B11" s="14"/>
      <c r="C11" s="14"/>
      <c r="D11" s="14"/>
      <c r="E11" s="14"/>
      <c r="F11" s="14"/>
      <c r="G11" s="14"/>
      <c r="H11" s="14"/>
      <c r="I11" s="14"/>
      <c r="J11" s="14"/>
      <c r="K11" s="14"/>
      <c r="L11" s="14"/>
      <c r="M11" s="14"/>
      <c r="N11" s="15"/>
    </row>
    <row r="12" spans="1:14" x14ac:dyDescent="0.25">
      <c r="A12" s="1"/>
      <c r="B12" s="14"/>
      <c r="C12" s="14"/>
      <c r="D12" s="14"/>
      <c r="E12" s="14"/>
      <c r="F12" s="14"/>
      <c r="G12" s="14"/>
      <c r="H12" s="14"/>
      <c r="I12" s="14"/>
      <c r="J12" s="14"/>
      <c r="K12" s="14"/>
      <c r="L12" s="14"/>
      <c r="M12" s="14"/>
      <c r="N12" s="15"/>
    </row>
    <row r="13" spans="1:14" x14ac:dyDescent="0.25">
      <c r="A13" s="1"/>
      <c r="B13" s="14"/>
      <c r="C13" s="14"/>
      <c r="D13" s="14"/>
      <c r="E13" s="14"/>
      <c r="F13" s="14"/>
      <c r="G13" s="14"/>
      <c r="H13" s="14"/>
      <c r="I13" s="14"/>
      <c r="J13" s="14"/>
      <c r="K13" s="14"/>
      <c r="L13" s="14"/>
      <c r="M13" s="14"/>
      <c r="N13" s="15"/>
    </row>
    <row r="14" spans="1:14" x14ac:dyDescent="0.25">
      <c r="A14" s="1"/>
      <c r="B14" s="14"/>
      <c r="C14" s="14"/>
      <c r="D14" s="14"/>
      <c r="E14" s="14"/>
      <c r="F14" s="14"/>
      <c r="G14" s="14"/>
      <c r="H14" s="14"/>
      <c r="I14" s="14"/>
      <c r="J14" s="14"/>
      <c r="K14" s="14"/>
      <c r="L14" s="14"/>
      <c r="M14" s="14"/>
      <c r="N14" s="15"/>
    </row>
    <row r="15" spans="1:14" x14ac:dyDescent="0.25">
      <c r="A15" s="1"/>
      <c r="B15" s="14"/>
      <c r="C15" s="14"/>
      <c r="D15" s="14"/>
      <c r="E15" s="14"/>
      <c r="F15" s="14"/>
      <c r="G15" s="14"/>
      <c r="H15" s="14"/>
      <c r="I15" s="14"/>
      <c r="J15" s="14"/>
      <c r="K15" s="14"/>
      <c r="L15" s="14"/>
      <c r="M15" s="14"/>
      <c r="N15" s="15"/>
    </row>
    <row r="16" spans="1:14" x14ac:dyDescent="0.25">
      <c r="A16" s="1"/>
      <c r="B16" s="14"/>
      <c r="C16" s="14"/>
      <c r="D16" s="14"/>
      <c r="E16" s="14"/>
      <c r="F16" s="14"/>
      <c r="G16" s="14"/>
      <c r="H16" s="14"/>
      <c r="I16" s="14"/>
      <c r="J16" s="14"/>
      <c r="K16" s="14"/>
      <c r="L16" s="14"/>
      <c r="M16" s="14"/>
      <c r="N16" s="15"/>
    </row>
    <row r="17" spans="1:14" x14ac:dyDescent="0.25">
      <c r="A17" s="1"/>
      <c r="B17" s="14"/>
      <c r="C17" s="14"/>
      <c r="D17" s="14"/>
      <c r="E17" s="14"/>
      <c r="F17" s="14"/>
      <c r="G17" s="14"/>
      <c r="H17" s="14"/>
      <c r="I17" s="14"/>
      <c r="J17" s="14"/>
      <c r="K17" s="14"/>
      <c r="L17" s="14"/>
      <c r="M17" s="14"/>
      <c r="N17" s="15"/>
    </row>
    <row r="18" spans="1:14" x14ac:dyDescent="0.25">
      <c r="A18" s="1"/>
      <c r="B18" s="14"/>
      <c r="C18" s="14"/>
      <c r="D18" s="14"/>
      <c r="E18" s="14"/>
      <c r="F18" s="14"/>
      <c r="G18" s="14"/>
      <c r="H18" s="14"/>
      <c r="I18" s="14"/>
      <c r="J18" s="14"/>
      <c r="K18" s="14"/>
      <c r="L18" s="14"/>
      <c r="M18" s="14"/>
      <c r="N18" s="15"/>
    </row>
    <row r="19" spans="1:14" x14ac:dyDescent="0.25">
      <c r="A19" s="1"/>
      <c r="B19" s="14"/>
      <c r="C19" s="14"/>
      <c r="D19" s="14"/>
      <c r="E19" s="14"/>
      <c r="F19" s="14"/>
      <c r="G19" s="14"/>
      <c r="H19" s="14"/>
      <c r="I19" s="14"/>
      <c r="J19" s="14"/>
      <c r="K19" s="14"/>
      <c r="L19" s="14"/>
      <c r="M19" s="14"/>
      <c r="N19" s="15"/>
    </row>
    <row r="20" spans="1:14" x14ac:dyDescent="0.25">
      <c r="A20" s="1"/>
      <c r="B20" s="14"/>
      <c r="C20" s="14"/>
      <c r="D20" s="14"/>
      <c r="E20" s="14"/>
      <c r="F20" s="14"/>
      <c r="G20" s="14"/>
      <c r="H20" s="14"/>
      <c r="I20" s="14"/>
      <c r="J20" s="14"/>
      <c r="K20" s="14"/>
      <c r="L20" s="14"/>
      <c r="M20" s="14"/>
      <c r="N20" s="15"/>
    </row>
    <row r="21" spans="1:14" x14ac:dyDescent="0.25">
      <c r="A21" s="1"/>
      <c r="B21" s="14"/>
      <c r="C21" s="14"/>
      <c r="D21" s="14"/>
      <c r="E21" s="14"/>
      <c r="F21" s="14"/>
      <c r="G21" s="14"/>
      <c r="H21" s="14"/>
      <c r="I21" s="14"/>
      <c r="J21" s="14"/>
      <c r="K21" s="14"/>
      <c r="L21" s="14"/>
      <c r="M21" s="14"/>
      <c r="N21" s="15"/>
    </row>
    <row r="22" spans="1:14" x14ac:dyDescent="0.25">
      <c r="A22" s="1"/>
      <c r="B22" s="14"/>
      <c r="C22" s="14"/>
      <c r="D22" s="14"/>
      <c r="E22" s="14"/>
      <c r="F22" s="14"/>
      <c r="G22" s="14"/>
      <c r="H22" s="14"/>
      <c r="I22" s="14"/>
      <c r="J22" s="14"/>
      <c r="K22" s="14"/>
      <c r="L22" s="14"/>
      <c r="M22" s="14"/>
      <c r="N22" s="15"/>
    </row>
    <row r="23" spans="1:14" x14ac:dyDescent="0.25">
      <c r="A23" s="1"/>
      <c r="B23" s="14"/>
      <c r="C23" s="14"/>
      <c r="D23" s="14"/>
      <c r="E23" s="14"/>
      <c r="F23" s="14"/>
      <c r="G23" s="14"/>
      <c r="H23" s="14"/>
      <c r="I23" s="14"/>
      <c r="J23" s="14"/>
      <c r="K23" s="14"/>
      <c r="L23" s="14"/>
      <c r="M23" s="14"/>
      <c r="N23" s="15"/>
    </row>
    <row r="24" spans="1:14" x14ac:dyDescent="0.25">
      <c r="A24" s="1"/>
      <c r="B24" s="14"/>
      <c r="C24" s="14"/>
      <c r="D24" s="14"/>
      <c r="E24" s="14"/>
      <c r="F24" s="14"/>
      <c r="G24" s="14"/>
      <c r="H24" s="14"/>
      <c r="I24" s="14"/>
      <c r="J24" s="14"/>
      <c r="K24" s="14"/>
      <c r="L24" s="14"/>
      <c r="M24" s="14"/>
      <c r="N24" s="15"/>
    </row>
    <row r="25" spans="1:14" x14ac:dyDescent="0.25">
      <c r="A25" s="1"/>
      <c r="B25" s="14"/>
      <c r="C25" s="14"/>
      <c r="D25" s="14"/>
      <c r="E25" s="14"/>
      <c r="F25" s="14"/>
      <c r="G25" s="14"/>
      <c r="H25" s="14"/>
      <c r="I25" s="14"/>
      <c r="J25" s="14"/>
      <c r="K25" s="14"/>
      <c r="L25" s="14"/>
      <c r="M25" s="14"/>
      <c r="N25" s="15"/>
    </row>
    <row r="26" spans="1:14" x14ac:dyDescent="0.25">
      <c r="A26" s="1"/>
      <c r="B26" s="14"/>
      <c r="C26" s="14"/>
      <c r="D26" s="14"/>
      <c r="E26" s="14"/>
      <c r="F26" s="14"/>
      <c r="G26" s="14"/>
      <c r="H26" s="14"/>
      <c r="I26" s="14"/>
      <c r="J26" s="14"/>
      <c r="K26" s="14"/>
      <c r="L26" s="14"/>
      <c r="M26" s="14"/>
      <c r="N26" s="15"/>
    </row>
    <row r="27" spans="1:14" x14ac:dyDescent="0.25">
      <c r="A27" s="1"/>
      <c r="B27" s="14"/>
      <c r="C27" s="14"/>
      <c r="D27" s="14"/>
      <c r="E27" s="14"/>
      <c r="F27" s="14"/>
      <c r="G27" s="14"/>
      <c r="H27" s="14"/>
      <c r="I27" s="14"/>
      <c r="J27" s="14"/>
      <c r="K27" s="14"/>
      <c r="L27" s="14"/>
      <c r="M27" s="14"/>
      <c r="N27" s="15"/>
    </row>
    <row r="28" spans="1:14" x14ac:dyDescent="0.25">
      <c r="A28" s="1"/>
      <c r="B28" s="14"/>
      <c r="C28" s="14"/>
      <c r="D28" s="14"/>
      <c r="E28" s="14"/>
      <c r="F28" s="14"/>
      <c r="G28" s="14"/>
      <c r="H28" s="14"/>
      <c r="I28" s="14"/>
      <c r="J28" s="14"/>
      <c r="K28" s="14"/>
      <c r="L28" s="14"/>
      <c r="M28" s="14"/>
      <c r="N28" s="15"/>
    </row>
    <row r="29" spans="1:14" x14ac:dyDescent="0.25">
      <c r="A29" s="1"/>
      <c r="B29" s="14"/>
      <c r="C29" s="14"/>
      <c r="D29" s="14"/>
      <c r="E29" s="14"/>
      <c r="F29" s="14"/>
      <c r="G29" s="14"/>
      <c r="H29" s="14"/>
      <c r="I29" s="14"/>
      <c r="J29" s="14"/>
      <c r="K29" s="14"/>
      <c r="L29" s="14"/>
      <c r="M29" s="14"/>
      <c r="N29" s="15"/>
    </row>
    <row r="30" spans="1:14" x14ac:dyDescent="0.25">
      <c r="A30" s="1"/>
      <c r="B30" s="14"/>
      <c r="C30" s="14"/>
      <c r="D30" s="14"/>
      <c r="E30" s="14"/>
      <c r="F30" s="14"/>
      <c r="G30" s="14"/>
      <c r="H30" s="14"/>
      <c r="I30" s="14"/>
      <c r="J30" s="14"/>
      <c r="K30" s="14"/>
      <c r="L30" s="14"/>
      <c r="M30" s="14"/>
      <c r="N30" s="15"/>
    </row>
    <row r="31" spans="1:14" x14ac:dyDescent="0.25">
      <c r="A31" s="1"/>
      <c r="B31" s="14"/>
      <c r="C31" s="14"/>
      <c r="D31" s="14"/>
      <c r="E31" s="14"/>
      <c r="F31" s="14"/>
      <c r="G31" s="14"/>
      <c r="H31" s="14"/>
      <c r="I31" s="14"/>
      <c r="J31" s="14"/>
      <c r="K31" s="14"/>
      <c r="L31" s="14"/>
      <c r="M31" s="14"/>
      <c r="N31" s="15"/>
    </row>
    <row r="32" spans="1:14" x14ac:dyDescent="0.25">
      <c r="A32" s="3"/>
      <c r="B32" s="4"/>
      <c r="C32" s="4"/>
      <c r="D32" s="4"/>
      <c r="E32" s="4"/>
      <c r="F32" s="4"/>
      <c r="G32" s="4"/>
      <c r="H32" s="4"/>
      <c r="I32" s="4"/>
      <c r="J32" s="4"/>
      <c r="K32" s="4"/>
      <c r="L32" s="4"/>
      <c r="M32" s="4"/>
      <c r="N32" s="5"/>
    </row>
  </sheetData>
  <sheetProtection algorithmName="SHA-512" hashValue="jtHqrMsonNC4kas4h/VdepSAwgpw/2DauvI78AVAaBrI4DTXlK8y26OiZKnnmPPEnltX0bXjwX/ZU6Aam/Lz/g==" saltValue="Xt32QlmceBj6B6goT6C01Q==" spinCount="100000" sheet="1" objects="1" scenarios="1" pivotTables="0"/>
  <mergeCells count="1">
    <mergeCell ref="A2:N2"/>
  </mergeCells>
  <pageMargins left="0.24" right="0.24" top="0.92708333333333304" bottom="7.2916666666666699E-2" header="0.3" footer="0.3"/>
  <pageSetup orientation="landscape" r:id="rId1"/>
  <headerFooter>
    <oddHeader>&amp;C&amp;"-,Bold"&amp;14Summary Table Report&amp;"-,Regular"&amp;11
&amp;R&amp;G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view="pageLayout" zoomScaleNormal="100" workbookViewId="0"/>
  </sheetViews>
  <sheetFormatPr defaultRowHeight="15" x14ac:dyDescent="0.25"/>
  <cols>
    <col min="1" max="1" width="100.7109375" customWidth="1"/>
  </cols>
  <sheetData>
    <row r="1" spans="1:1" ht="18.75" x14ac:dyDescent="0.3">
      <c r="A1" s="56" t="s">
        <v>61</v>
      </c>
    </row>
    <row r="2" spans="1:1" x14ac:dyDescent="0.25">
      <c r="A2" s="57"/>
    </row>
    <row r="3" spans="1:1" ht="15.75" x14ac:dyDescent="0.25">
      <c r="A3" s="58" t="s">
        <v>62</v>
      </c>
    </row>
    <row r="4" spans="1:1" ht="9.9499999999999993" customHeight="1" x14ac:dyDescent="0.25">
      <c r="A4" s="59"/>
    </row>
    <row r="5" spans="1:1" ht="30" x14ac:dyDescent="0.25">
      <c r="A5" s="60" t="s">
        <v>63</v>
      </c>
    </row>
    <row r="6" spans="1:1" ht="15" customHeight="1" x14ac:dyDescent="0.25">
      <c r="A6" s="60" t="s">
        <v>64</v>
      </c>
    </row>
    <row r="7" spans="1:1" ht="30" x14ac:dyDescent="0.25">
      <c r="A7" s="61" t="s">
        <v>65</v>
      </c>
    </row>
    <row r="8" spans="1:1" ht="60" x14ac:dyDescent="0.25">
      <c r="A8" s="60" t="s">
        <v>66</v>
      </c>
    </row>
    <row r="9" spans="1:1" ht="45" x14ac:dyDescent="0.25">
      <c r="A9" s="60" t="s">
        <v>67</v>
      </c>
    </row>
    <row r="10" spans="1:1" ht="30" x14ac:dyDescent="0.25">
      <c r="A10" s="62" t="s">
        <v>68</v>
      </c>
    </row>
    <row r="11" spans="1:1" ht="30" x14ac:dyDescent="0.25">
      <c r="A11" s="59" t="s">
        <v>69</v>
      </c>
    </row>
    <row r="12" spans="1:1" x14ac:dyDescent="0.25">
      <c r="A12" s="57"/>
    </row>
    <row r="13" spans="1:1" ht="15.75" x14ac:dyDescent="0.25">
      <c r="A13" s="63" t="s">
        <v>70</v>
      </c>
    </row>
    <row r="14" spans="1:1" ht="9.9499999999999993" customHeight="1" x14ac:dyDescent="0.25">
      <c r="A14" s="64"/>
    </row>
    <row r="15" spans="1:1" ht="135" x14ac:dyDescent="0.25">
      <c r="A15" s="64" t="s">
        <v>71</v>
      </c>
    </row>
    <row r="16" spans="1:1" ht="9.9499999999999993" customHeight="1" x14ac:dyDescent="0.25">
      <c r="A16" s="64"/>
    </row>
    <row r="17" spans="1:1" ht="79.349999999999994" customHeight="1" x14ac:dyDescent="0.25">
      <c r="A17" s="64" t="s">
        <v>72</v>
      </c>
    </row>
    <row r="18" spans="1:1" ht="9.9499999999999993" customHeight="1" x14ac:dyDescent="0.25">
      <c r="A18" s="64"/>
    </row>
    <row r="19" spans="1:1" ht="90" x14ac:dyDescent="0.25">
      <c r="A19" s="64" t="s">
        <v>73</v>
      </c>
    </row>
    <row r="20" spans="1:1" ht="9.9499999999999993" customHeight="1" x14ac:dyDescent="0.25">
      <c r="A20" s="64"/>
    </row>
    <row r="21" spans="1:1" ht="75" x14ac:dyDescent="0.25">
      <c r="A21" s="65" t="s">
        <v>75</v>
      </c>
    </row>
  </sheetData>
  <sheetProtection algorithmName="SHA-512" hashValue="A4XvH/J5f1nhgGjUUsqNZO81E0ChpYIBTGDHC4tOOeF/ooWoD5RImOfkZx7HupwUHDShIcThPXMQxDh+NfE2HA==" saltValue="tPUbQV84L2uffsuXWRSgSQ==" spinCount="100000" sheet="1" objects="1" scenarios="1" pivotTables="0"/>
  <pageMargins left="0.7" right="0.7" top="0.75" bottom="0.75" header="0.3" footer="0.3"/>
  <pageSetup orientation="portrait"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view="pageLayout" zoomScaleNormal="100" workbookViewId="0">
      <selection activeCell="A2" sqref="A2:N2"/>
    </sheetView>
  </sheetViews>
  <sheetFormatPr defaultRowHeight="15" x14ac:dyDescent="0.25"/>
  <cols>
    <col min="1" max="1" width="13" customWidth="1"/>
    <col min="2" max="2" width="55.7109375" customWidth="1"/>
  </cols>
  <sheetData>
    <row r="1" spans="1:2" ht="15.75" thickBot="1" x14ac:dyDescent="0.3">
      <c r="A1" s="6"/>
      <c r="B1" s="6"/>
    </row>
    <row r="2" spans="1:2" x14ac:dyDescent="0.25">
      <c r="A2" s="66" t="s">
        <v>37</v>
      </c>
      <c r="B2" s="67"/>
    </row>
    <row r="3" spans="1:2" x14ac:dyDescent="0.25">
      <c r="A3" s="21" t="s">
        <v>35</v>
      </c>
      <c r="B3" s="21" t="s">
        <v>36</v>
      </c>
    </row>
    <row r="4" spans="1:2" x14ac:dyDescent="0.25">
      <c r="A4" s="19">
        <v>92950</v>
      </c>
      <c r="B4" s="8" t="s">
        <v>57</v>
      </c>
    </row>
    <row r="5" spans="1:2" x14ac:dyDescent="0.25">
      <c r="A5" s="19" t="s">
        <v>29</v>
      </c>
      <c r="B5" s="8" t="s">
        <v>58</v>
      </c>
    </row>
    <row r="6" spans="1:2" x14ac:dyDescent="0.25">
      <c r="A6" s="19" t="s">
        <v>28</v>
      </c>
      <c r="B6" s="8" t="s">
        <v>53</v>
      </c>
    </row>
  </sheetData>
  <sheetProtection algorithmName="SHA-512" hashValue="mZ4hLJMeR1/G4dfzgbc9dXa3E6/rki8jOIUXITh/Rbbt8fw1BvkYR7HoGfE2/CLclCCGJuv4O8Sdn4prxVRcSA==" saltValue="d5dDAk4RAj1KWRw31Oebnw==" spinCount="100000" sheet="1" objects="1" scenarios="1" pivotTables="0"/>
  <mergeCells count="1">
    <mergeCell ref="A2:B2"/>
  </mergeCells>
  <pageMargins left="0.24" right="0.24" top="0.92708333333333337" bottom="7.2916666666666671E-2" header="0.3" footer="0.3"/>
  <pageSetup orientation="portrait"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8"/>
  <sheetViews>
    <sheetView showGridLines="0" view="pageLayout" zoomScaleNormal="100" workbookViewId="0">
      <selection activeCell="C14" sqref="C14"/>
    </sheetView>
  </sheetViews>
  <sheetFormatPr defaultRowHeight="15" x14ac:dyDescent="0.25"/>
  <cols>
    <col min="1" max="1" width="16" bestFit="1" customWidth="1"/>
    <col min="2" max="2" width="38.28515625" customWidth="1"/>
    <col min="3" max="3" width="10" customWidth="1"/>
    <col min="4" max="4" width="15" customWidth="1"/>
    <col min="5" max="5" width="13.5703125" bestFit="1" customWidth="1"/>
  </cols>
  <sheetData>
    <row r="1" spans="1:5" ht="12" customHeight="1" thickBot="1" x14ac:dyDescent="0.3">
      <c r="A1" s="6"/>
      <c r="B1" s="6"/>
      <c r="C1" s="6"/>
      <c r="D1" s="6"/>
      <c r="E1" s="6"/>
    </row>
    <row r="2" spans="1:5" ht="28.5" customHeight="1" x14ac:dyDescent="0.25">
      <c r="A2" s="68" t="str">
        <f>CONCATENATE("Table 1: Number of ",B4," Patients and Events in the ",B5," Setting by Age Group, Sex, and Year")</f>
        <v>Table 1: Number of INJECTION ADRENALIN EPINEPHRINE UP 1 ML AMPULE Patients and Events in the Inpatient Setting by Age Group, Sex, and Year</v>
      </c>
      <c r="B2" s="69"/>
      <c r="C2" s="69"/>
      <c r="D2" s="69"/>
      <c r="E2" s="70"/>
    </row>
    <row r="3" spans="1:5" ht="4.5" customHeight="1" x14ac:dyDescent="0.25">
      <c r="A3" s="49"/>
      <c r="B3" s="35"/>
      <c r="C3" s="35"/>
      <c r="D3" s="35"/>
      <c r="E3" s="36"/>
    </row>
    <row r="4" spans="1:5" ht="30" x14ac:dyDescent="0.25">
      <c r="A4" s="7" t="s">
        <v>52</v>
      </c>
      <c r="B4" s="113" t="s">
        <v>51</v>
      </c>
      <c r="C4" s="71" t="s">
        <v>30</v>
      </c>
      <c r="D4" s="72"/>
      <c r="E4" s="73"/>
    </row>
    <row r="5" spans="1:5" ht="30" customHeight="1" x14ac:dyDescent="0.25">
      <c r="A5" s="7" t="s">
        <v>3</v>
      </c>
      <c r="B5" s="103" t="s">
        <v>49</v>
      </c>
      <c r="C5" s="71" t="s">
        <v>31</v>
      </c>
      <c r="D5" s="72"/>
      <c r="E5" s="73"/>
    </row>
    <row r="6" spans="1:5" x14ac:dyDescent="0.25">
      <c r="A6" s="38"/>
      <c r="B6" s="4"/>
      <c r="C6" s="4"/>
      <c r="D6" s="4"/>
      <c r="E6" s="5"/>
    </row>
    <row r="7" spans="1:5" x14ac:dyDescent="0.25">
      <c r="A7" s="38"/>
      <c r="B7" s="28"/>
      <c r="C7" s="28"/>
      <c r="D7" s="112" t="s">
        <v>16</v>
      </c>
      <c r="E7" s="40"/>
    </row>
    <row r="8" spans="1:5" x14ac:dyDescent="0.25">
      <c r="A8" s="39" t="s">
        <v>2</v>
      </c>
      <c r="B8" s="112" t="s">
        <v>0</v>
      </c>
      <c r="C8" s="112" t="s">
        <v>1</v>
      </c>
      <c r="D8" s="38" t="s">
        <v>18</v>
      </c>
      <c r="E8" s="45" t="s">
        <v>17</v>
      </c>
    </row>
    <row r="9" spans="1:5" x14ac:dyDescent="0.25">
      <c r="A9" s="26">
        <v>2006</v>
      </c>
      <c r="B9" s="87" t="s">
        <v>4</v>
      </c>
      <c r="C9" s="87" t="s">
        <v>5</v>
      </c>
      <c r="D9" s="109">
        <v>28</v>
      </c>
      <c r="E9" s="27">
        <v>34</v>
      </c>
    </row>
    <row r="10" spans="1:5" x14ac:dyDescent="0.25">
      <c r="A10" s="22"/>
      <c r="B10" s="94"/>
      <c r="C10" s="95" t="s">
        <v>6</v>
      </c>
      <c r="D10" s="96">
        <v>42</v>
      </c>
      <c r="E10" s="23">
        <v>52</v>
      </c>
    </row>
    <row r="11" spans="1:5" x14ac:dyDescent="0.25">
      <c r="A11" s="22"/>
      <c r="B11" s="87" t="s">
        <v>14</v>
      </c>
      <c r="C11" s="87" t="s">
        <v>5</v>
      </c>
      <c r="D11" s="92">
        <v>24</v>
      </c>
      <c r="E11" s="105">
        <v>26</v>
      </c>
    </row>
    <row r="12" spans="1:5" x14ac:dyDescent="0.25">
      <c r="A12" s="22"/>
      <c r="B12" s="94"/>
      <c r="C12" s="95" t="s">
        <v>6</v>
      </c>
      <c r="D12" s="96">
        <v>18</v>
      </c>
      <c r="E12" s="23">
        <v>22</v>
      </c>
    </row>
    <row r="13" spans="1:5" x14ac:dyDescent="0.25">
      <c r="A13" s="22"/>
      <c r="B13" s="87" t="s">
        <v>15</v>
      </c>
      <c r="C13" s="87" t="s">
        <v>5</v>
      </c>
      <c r="D13" s="92">
        <v>11</v>
      </c>
      <c r="E13" s="105">
        <v>12</v>
      </c>
    </row>
    <row r="14" spans="1:5" x14ac:dyDescent="0.25">
      <c r="A14" s="22"/>
      <c r="B14" s="94"/>
      <c r="C14" s="95" t="s">
        <v>6</v>
      </c>
      <c r="D14" s="96">
        <v>26</v>
      </c>
      <c r="E14" s="23">
        <v>29</v>
      </c>
    </row>
    <row r="15" spans="1:5" x14ac:dyDescent="0.25">
      <c r="A15" s="22"/>
      <c r="B15" s="87" t="s">
        <v>13</v>
      </c>
      <c r="C15" s="87" t="s">
        <v>5</v>
      </c>
      <c r="D15" s="92">
        <v>23</v>
      </c>
      <c r="E15" s="105">
        <v>25</v>
      </c>
    </row>
    <row r="16" spans="1:5" x14ac:dyDescent="0.25">
      <c r="A16" s="22"/>
      <c r="B16" s="94"/>
      <c r="C16" s="95" t="s">
        <v>6</v>
      </c>
      <c r="D16" s="96">
        <v>15</v>
      </c>
      <c r="E16" s="23">
        <v>16</v>
      </c>
    </row>
    <row r="17" spans="1:5" x14ac:dyDescent="0.25">
      <c r="A17" s="22"/>
      <c r="B17" s="87" t="s">
        <v>7</v>
      </c>
      <c r="C17" s="87" t="s">
        <v>5</v>
      </c>
      <c r="D17" s="92">
        <v>29</v>
      </c>
      <c r="E17" s="105">
        <v>31</v>
      </c>
    </row>
    <row r="18" spans="1:5" x14ac:dyDescent="0.25">
      <c r="A18" s="22"/>
      <c r="B18" s="94"/>
      <c r="C18" s="95" t="s">
        <v>6</v>
      </c>
      <c r="D18" s="96">
        <v>25</v>
      </c>
      <c r="E18" s="23">
        <v>28</v>
      </c>
    </row>
    <row r="19" spans="1:5" x14ac:dyDescent="0.25">
      <c r="A19" s="22"/>
      <c r="B19" s="87" t="s">
        <v>8</v>
      </c>
      <c r="C19" s="87" t="s">
        <v>5</v>
      </c>
      <c r="D19" s="92">
        <v>14</v>
      </c>
      <c r="E19" s="105">
        <v>14</v>
      </c>
    </row>
    <row r="20" spans="1:5" x14ac:dyDescent="0.25">
      <c r="A20" s="22"/>
      <c r="B20" s="94"/>
      <c r="C20" s="95" t="s">
        <v>6</v>
      </c>
      <c r="D20" s="96">
        <v>16</v>
      </c>
      <c r="E20" s="23">
        <v>17</v>
      </c>
    </row>
    <row r="21" spans="1:5" x14ac:dyDescent="0.25">
      <c r="A21" s="22"/>
      <c r="B21" s="87" t="s">
        <v>9</v>
      </c>
      <c r="C21" s="87" t="s">
        <v>5</v>
      </c>
      <c r="D21" s="92">
        <v>238</v>
      </c>
      <c r="E21" s="105">
        <v>258</v>
      </c>
    </row>
    <row r="22" spans="1:5" x14ac:dyDescent="0.25">
      <c r="A22" s="22"/>
      <c r="B22" s="94"/>
      <c r="C22" s="95" t="s">
        <v>6</v>
      </c>
      <c r="D22" s="96">
        <v>170</v>
      </c>
      <c r="E22" s="23">
        <v>175</v>
      </c>
    </row>
    <row r="23" spans="1:5" x14ac:dyDescent="0.25">
      <c r="A23" s="22"/>
      <c r="B23" s="26" t="s">
        <v>10</v>
      </c>
      <c r="C23" s="26" t="s">
        <v>5</v>
      </c>
      <c r="D23" s="32">
        <v>368</v>
      </c>
      <c r="E23" s="27">
        <v>379</v>
      </c>
    </row>
    <row r="24" spans="1:5" x14ac:dyDescent="0.25">
      <c r="A24" s="22"/>
      <c r="B24" s="22"/>
      <c r="C24" s="1" t="s">
        <v>6</v>
      </c>
      <c r="D24" s="34">
        <v>372</v>
      </c>
      <c r="E24" s="23">
        <v>391</v>
      </c>
    </row>
    <row r="25" spans="1:5" x14ac:dyDescent="0.25">
      <c r="A25" s="22"/>
      <c r="B25" s="104" t="s">
        <v>11</v>
      </c>
      <c r="C25" s="104" t="s">
        <v>5</v>
      </c>
      <c r="D25" s="111">
        <v>112</v>
      </c>
      <c r="E25" s="105">
        <v>125</v>
      </c>
    </row>
    <row r="26" spans="1:5" x14ac:dyDescent="0.25">
      <c r="A26" s="22"/>
      <c r="B26" s="24"/>
      <c r="C26" s="3" t="s">
        <v>6</v>
      </c>
      <c r="D26" s="33">
        <v>106</v>
      </c>
      <c r="E26" s="25">
        <v>118</v>
      </c>
    </row>
    <row r="27" spans="1:5" x14ac:dyDescent="0.25">
      <c r="A27" s="22"/>
      <c r="B27" s="87" t="s">
        <v>12</v>
      </c>
      <c r="C27" s="87" t="s">
        <v>5</v>
      </c>
      <c r="D27" s="92">
        <v>92</v>
      </c>
      <c r="E27" s="105">
        <v>103</v>
      </c>
    </row>
    <row r="28" spans="1:5" x14ac:dyDescent="0.25">
      <c r="A28" s="22"/>
      <c r="B28" s="94"/>
      <c r="C28" s="95" t="s">
        <v>6</v>
      </c>
      <c r="D28" s="96">
        <v>73</v>
      </c>
      <c r="E28" s="23">
        <v>81</v>
      </c>
    </row>
    <row r="29" spans="1:5" x14ac:dyDescent="0.25">
      <c r="A29" s="104">
        <v>2007</v>
      </c>
      <c r="B29" s="87" t="s">
        <v>4</v>
      </c>
      <c r="C29" s="87" t="s">
        <v>5</v>
      </c>
      <c r="D29" s="92">
        <v>20</v>
      </c>
      <c r="E29" s="105">
        <v>21</v>
      </c>
    </row>
    <row r="30" spans="1:5" x14ac:dyDescent="0.25">
      <c r="A30" s="22"/>
      <c r="B30" s="94"/>
      <c r="C30" s="95" t="s">
        <v>6</v>
      </c>
      <c r="D30" s="96">
        <v>42</v>
      </c>
      <c r="E30" s="23">
        <v>47</v>
      </c>
    </row>
    <row r="31" spans="1:5" x14ac:dyDescent="0.25">
      <c r="A31" s="22"/>
      <c r="B31" s="87" t="s">
        <v>14</v>
      </c>
      <c r="C31" s="87" t="s">
        <v>5</v>
      </c>
      <c r="D31" s="92">
        <v>10</v>
      </c>
      <c r="E31" s="105">
        <v>10</v>
      </c>
    </row>
    <row r="32" spans="1:5" x14ac:dyDescent="0.25">
      <c r="A32" s="22"/>
      <c r="B32" s="94"/>
      <c r="C32" s="95" t="s">
        <v>6</v>
      </c>
      <c r="D32" s="96">
        <v>14</v>
      </c>
      <c r="E32" s="23">
        <v>14</v>
      </c>
    </row>
    <row r="33" spans="1:5" x14ac:dyDescent="0.25">
      <c r="A33" s="22"/>
      <c r="B33" s="87" t="s">
        <v>15</v>
      </c>
      <c r="C33" s="87" t="s">
        <v>5</v>
      </c>
      <c r="D33" s="92">
        <v>16</v>
      </c>
      <c r="E33" s="105">
        <v>19</v>
      </c>
    </row>
    <row r="34" spans="1:5" x14ac:dyDescent="0.25">
      <c r="A34" s="22"/>
      <c r="B34" s="94"/>
      <c r="C34" s="95" t="s">
        <v>6</v>
      </c>
      <c r="D34" s="96">
        <v>17</v>
      </c>
      <c r="E34" s="23">
        <v>18</v>
      </c>
    </row>
    <row r="35" spans="1:5" x14ac:dyDescent="0.25">
      <c r="A35" s="22"/>
      <c r="B35" s="87" t="s">
        <v>13</v>
      </c>
      <c r="C35" s="87" t="s">
        <v>5</v>
      </c>
      <c r="D35" s="92">
        <v>19</v>
      </c>
      <c r="E35" s="105">
        <v>21</v>
      </c>
    </row>
    <row r="36" spans="1:5" x14ac:dyDescent="0.25">
      <c r="A36" s="22"/>
      <c r="B36" s="94"/>
      <c r="C36" s="95" t="s">
        <v>6</v>
      </c>
      <c r="D36" s="96">
        <v>22</v>
      </c>
      <c r="E36" s="23">
        <v>24</v>
      </c>
    </row>
    <row r="37" spans="1:5" x14ac:dyDescent="0.25">
      <c r="A37" s="22"/>
      <c r="B37" s="87" t="s">
        <v>7</v>
      </c>
      <c r="C37" s="87" t="s">
        <v>5</v>
      </c>
      <c r="D37" s="92">
        <v>31</v>
      </c>
      <c r="E37" s="105">
        <v>31</v>
      </c>
    </row>
    <row r="38" spans="1:5" x14ac:dyDescent="0.25">
      <c r="A38" s="22"/>
      <c r="B38" s="94"/>
      <c r="C38" s="95" t="s">
        <v>6</v>
      </c>
      <c r="D38" s="96">
        <v>36</v>
      </c>
      <c r="E38" s="23">
        <v>39</v>
      </c>
    </row>
    <row r="39" spans="1:5" x14ac:dyDescent="0.25">
      <c r="A39" s="22"/>
      <c r="B39" s="87" t="s">
        <v>8</v>
      </c>
      <c r="C39" s="87" t="s">
        <v>5</v>
      </c>
      <c r="D39" s="92">
        <v>17</v>
      </c>
      <c r="E39" s="105">
        <v>17</v>
      </c>
    </row>
    <row r="40" spans="1:5" x14ac:dyDescent="0.25">
      <c r="A40" s="22"/>
      <c r="B40" s="94"/>
      <c r="C40" s="95" t="s">
        <v>6</v>
      </c>
      <c r="D40" s="96">
        <v>22</v>
      </c>
      <c r="E40" s="23">
        <v>23</v>
      </c>
    </row>
    <row r="41" spans="1:5" x14ac:dyDescent="0.25">
      <c r="A41" s="22"/>
      <c r="B41" s="87" t="s">
        <v>9</v>
      </c>
      <c r="C41" s="87" t="s">
        <v>5</v>
      </c>
      <c r="D41" s="92">
        <v>210</v>
      </c>
      <c r="E41" s="105">
        <v>222</v>
      </c>
    </row>
    <row r="42" spans="1:5" x14ac:dyDescent="0.25">
      <c r="A42" s="22"/>
      <c r="B42" s="94"/>
      <c r="C42" s="95" t="s">
        <v>6</v>
      </c>
      <c r="D42" s="96">
        <v>182</v>
      </c>
      <c r="E42" s="23">
        <v>190</v>
      </c>
    </row>
    <row r="43" spans="1:5" x14ac:dyDescent="0.25">
      <c r="A43" s="22"/>
      <c r="B43" s="26" t="s">
        <v>10</v>
      </c>
      <c r="C43" s="26" t="s">
        <v>5</v>
      </c>
      <c r="D43" s="32">
        <v>437</v>
      </c>
      <c r="E43" s="27">
        <v>459</v>
      </c>
    </row>
    <row r="44" spans="1:5" x14ac:dyDescent="0.25">
      <c r="A44" s="22"/>
      <c r="B44" s="22"/>
      <c r="C44" s="1" t="s">
        <v>6</v>
      </c>
      <c r="D44" s="34">
        <v>418</v>
      </c>
      <c r="E44" s="23">
        <v>435</v>
      </c>
    </row>
    <row r="45" spans="1:5" x14ac:dyDescent="0.25">
      <c r="A45" s="22"/>
      <c r="B45" s="104" t="s">
        <v>11</v>
      </c>
      <c r="C45" s="104" t="s">
        <v>5</v>
      </c>
      <c r="D45" s="111">
        <v>133</v>
      </c>
      <c r="E45" s="105">
        <v>135</v>
      </c>
    </row>
    <row r="46" spans="1:5" x14ac:dyDescent="0.25">
      <c r="A46" s="22"/>
      <c r="B46" s="24"/>
      <c r="C46" s="3" t="s">
        <v>6</v>
      </c>
      <c r="D46" s="33">
        <v>145</v>
      </c>
      <c r="E46" s="25">
        <v>150</v>
      </c>
    </row>
    <row r="47" spans="1:5" x14ac:dyDescent="0.25">
      <c r="A47" s="22"/>
      <c r="B47" s="87" t="s">
        <v>12</v>
      </c>
      <c r="C47" s="87" t="s">
        <v>5</v>
      </c>
      <c r="D47" s="92">
        <v>115</v>
      </c>
      <c r="E47" s="105">
        <v>120</v>
      </c>
    </row>
    <row r="48" spans="1:5" x14ac:dyDescent="0.25">
      <c r="A48" s="22"/>
      <c r="B48" s="94"/>
      <c r="C48" s="95" t="s">
        <v>6</v>
      </c>
      <c r="D48" s="96">
        <v>99</v>
      </c>
      <c r="E48" s="23">
        <v>108</v>
      </c>
    </row>
    <row r="49" spans="1:5" x14ac:dyDescent="0.25">
      <c r="A49" s="104">
        <v>2008</v>
      </c>
      <c r="B49" s="87" t="s">
        <v>4</v>
      </c>
      <c r="C49" s="87" t="s">
        <v>5</v>
      </c>
      <c r="D49" s="92">
        <v>23</v>
      </c>
      <c r="E49" s="105">
        <v>24</v>
      </c>
    </row>
    <row r="50" spans="1:5" x14ac:dyDescent="0.25">
      <c r="A50" s="22"/>
      <c r="B50" s="94"/>
      <c r="C50" s="95" t="s">
        <v>6</v>
      </c>
      <c r="D50" s="96">
        <v>37</v>
      </c>
      <c r="E50" s="23">
        <v>40</v>
      </c>
    </row>
    <row r="51" spans="1:5" x14ac:dyDescent="0.25">
      <c r="A51" s="22"/>
      <c r="B51" s="87" t="s">
        <v>14</v>
      </c>
      <c r="C51" s="87" t="s">
        <v>5</v>
      </c>
      <c r="D51" s="92">
        <v>16</v>
      </c>
      <c r="E51" s="105">
        <v>16</v>
      </c>
    </row>
    <row r="52" spans="1:5" x14ac:dyDescent="0.25">
      <c r="A52" s="22"/>
      <c r="B52" s="94"/>
      <c r="C52" s="95" t="s">
        <v>6</v>
      </c>
      <c r="D52" s="96">
        <v>29</v>
      </c>
      <c r="E52" s="23">
        <v>30</v>
      </c>
    </row>
    <row r="53" spans="1:5" x14ac:dyDescent="0.25">
      <c r="A53" s="22"/>
      <c r="B53" s="87" t="s">
        <v>15</v>
      </c>
      <c r="C53" s="87" t="s">
        <v>5</v>
      </c>
      <c r="D53" s="92">
        <v>21</v>
      </c>
      <c r="E53" s="105">
        <v>23</v>
      </c>
    </row>
    <row r="54" spans="1:5" x14ac:dyDescent="0.25">
      <c r="A54" s="22"/>
      <c r="B54" s="94"/>
      <c r="C54" s="95" t="s">
        <v>6</v>
      </c>
      <c r="D54" s="96">
        <v>31</v>
      </c>
      <c r="E54" s="23">
        <v>34</v>
      </c>
    </row>
    <row r="55" spans="1:5" x14ac:dyDescent="0.25">
      <c r="A55" s="22"/>
      <c r="B55" s="87" t="s">
        <v>13</v>
      </c>
      <c r="C55" s="87" t="s">
        <v>5</v>
      </c>
      <c r="D55" s="92">
        <v>19</v>
      </c>
      <c r="E55" s="105">
        <v>19</v>
      </c>
    </row>
    <row r="56" spans="1:5" x14ac:dyDescent="0.25">
      <c r="A56" s="22"/>
      <c r="B56" s="94"/>
      <c r="C56" s="95" t="s">
        <v>6</v>
      </c>
      <c r="D56" s="96">
        <v>35</v>
      </c>
      <c r="E56" s="23">
        <v>38</v>
      </c>
    </row>
    <row r="57" spans="1:5" x14ac:dyDescent="0.25">
      <c r="A57" s="22"/>
      <c r="B57" s="87" t="s">
        <v>7</v>
      </c>
      <c r="C57" s="87" t="s">
        <v>5</v>
      </c>
      <c r="D57" s="92">
        <v>35</v>
      </c>
      <c r="E57" s="105">
        <v>38</v>
      </c>
    </row>
    <row r="58" spans="1:5" x14ac:dyDescent="0.25">
      <c r="A58" s="22"/>
      <c r="B58" s="94"/>
      <c r="C58" s="95" t="s">
        <v>6</v>
      </c>
      <c r="D58" s="96">
        <v>42</v>
      </c>
      <c r="E58" s="23">
        <v>46</v>
      </c>
    </row>
    <row r="59" spans="1:5" x14ac:dyDescent="0.25">
      <c r="A59" s="22"/>
      <c r="B59" s="87" t="s">
        <v>8</v>
      </c>
      <c r="C59" s="87" t="s">
        <v>5</v>
      </c>
      <c r="D59" s="92">
        <v>25</v>
      </c>
      <c r="E59" s="105">
        <v>27</v>
      </c>
    </row>
    <row r="60" spans="1:5" x14ac:dyDescent="0.25">
      <c r="A60" s="22"/>
      <c r="B60" s="94"/>
      <c r="C60" s="95" t="s">
        <v>6</v>
      </c>
      <c r="D60" s="96">
        <v>24</v>
      </c>
      <c r="E60" s="23">
        <v>25</v>
      </c>
    </row>
    <row r="61" spans="1:5" x14ac:dyDescent="0.25">
      <c r="A61" s="22"/>
      <c r="B61" s="87" t="s">
        <v>9</v>
      </c>
      <c r="C61" s="87" t="s">
        <v>5</v>
      </c>
      <c r="D61" s="92">
        <v>319</v>
      </c>
      <c r="E61" s="105">
        <v>334</v>
      </c>
    </row>
    <row r="62" spans="1:5" x14ac:dyDescent="0.25">
      <c r="A62" s="22"/>
      <c r="B62" s="94"/>
      <c r="C62" s="95" t="s">
        <v>6</v>
      </c>
      <c r="D62" s="96">
        <v>203</v>
      </c>
      <c r="E62" s="23">
        <v>214</v>
      </c>
    </row>
    <row r="63" spans="1:5" x14ac:dyDescent="0.25">
      <c r="A63" s="22"/>
      <c r="B63" s="26" t="s">
        <v>10</v>
      </c>
      <c r="C63" s="26" t="s">
        <v>5</v>
      </c>
      <c r="D63" s="32">
        <v>552</v>
      </c>
      <c r="E63" s="27">
        <v>576</v>
      </c>
    </row>
    <row r="64" spans="1:5" x14ac:dyDescent="0.25">
      <c r="A64" s="22"/>
      <c r="B64" s="22"/>
      <c r="C64" s="1" t="s">
        <v>6</v>
      </c>
      <c r="D64" s="34">
        <v>513</v>
      </c>
      <c r="E64" s="23">
        <v>532</v>
      </c>
    </row>
    <row r="65" spans="1:5" x14ac:dyDescent="0.25">
      <c r="A65" s="22"/>
      <c r="B65" s="104" t="s">
        <v>11</v>
      </c>
      <c r="C65" s="104" t="s">
        <v>5</v>
      </c>
      <c r="D65" s="111">
        <v>186</v>
      </c>
      <c r="E65" s="105">
        <v>198</v>
      </c>
    </row>
    <row r="66" spans="1:5" x14ac:dyDescent="0.25">
      <c r="A66" s="22"/>
      <c r="B66" s="24"/>
      <c r="C66" s="3" t="s">
        <v>6</v>
      </c>
      <c r="D66" s="33">
        <v>204</v>
      </c>
      <c r="E66" s="25">
        <v>218</v>
      </c>
    </row>
    <row r="67" spans="1:5" x14ac:dyDescent="0.25">
      <c r="A67" s="22"/>
      <c r="B67" s="87" t="s">
        <v>12</v>
      </c>
      <c r="C67" s="87" t="s">
        <v>5</v>
      </c>
      <c r="D67" s="92">
        <v>143</v>
      </c>
      <c r="E67" s="105">
        <v>146</v>
      </c>
    </row>
    <row r="68" spans="1:5" x14ac:dyDescent="0.25">
      <c r="A68" s="24"/>
      <c r="B68" s="94"/>
      <c r="C68" s="95" t="s">
        <v>6</v>
      </c>
      <c r="D68" s="108">
        <v>136</v>
      </c>
      <c r="E68" s="25">
        <v>145</v>
      </c>
    </row>
    <row r="69" spans="1:5" x14ac:dyDescent="0.25">
      <c r="A69" s="26">
        <v>2009</v>
      </c>
      <c r="B69" s="110" t="s">
        <v>4</v>
      </c>
      <c r="C69" s="110" t="s">
        <v>5</v>
      </c>
      <c r="D69" s="109">
        <v>19</v>
      </c>
      <c r="E69" s="27">
        <v>20</v>
      </c>
    </row>
    <row r="70" spans="1:5" x14ac:dyDescent="0.25">
      <c r="A70" s="22"/>
      <c r="B70" s="94"/>
      <c r="C70" s="107" t="s">
        <v>6</v>
      </c>
      <c r="D70" s="96">
        <v>35</v>
      </c>
      <c r="E70" s="23">
        <v>38</v>
      </c>
    </row>
    <row r="71" spans="1:5" x14ac:dyDescent="0.25">
      <c r="A71" s="22"/>
      <c r="B71" s="87" t="s">
        <v>14</v>
      </c>
      <c r="C71" s="110" t="s">
        <v>5</v>
      </c>
      <c r="D71" s="92">
        <v>16</v>
      </c>
      <c r="E71" s="105">
        <v>17</v>
      </c>
    </row>
    <row r="72" spans="1:5" x14ac:dyDescent="0.25">
      <c r="A72" s="22"/>
      <c r="B72" s="94"/>
      <c r="C72" s="107" t="s">
        <v>6</v>
      </c>
      <c r="D72" s="96">
        <v>32</v>
      </c>
      <c r="E72" s="23">
        <v>35</v>
      </c>
    </row>
    <row r="73" spans="1:5" x14ac:dyDescent="0.25">
      <c r="A73" s="22"/>
      <c r="B73" s="87" t="s">
        <v>15</v>
      </c>
      <c r="C73" s="110" t="s">
        <v>5</v>
      </c>
      <c r="D73" s="92">
        <v>18</v>
      </c>
      <c r="E73" s="105">
        <v>20</v>
      </c>
    </row>
    <row r="74" spans="1:5" x14ac:dyDescent="0.25">
      <c r="A74" s="22"/>
      <c r="B74" s="94"/>
      <c r="C74" s="107" t="s">
        <v>6</v>
      </c>
      <c r="D74" s="96">
        <v>33</v>
      </c>
      <c r="E74" s="23">
        <v>36</v>
      </c>
    </row>
    <row r="75" spans="1:5" x14ac:dyDescent="0.25">
      <c r="A75" s="22"/>
      <c r="B75" s="87" t="s">
        <v>13</v>
      </c>
      <c r="C75" s="110" t="s">
        <v>5</v>
      </c>
      <c r="D75" s="92">
        <v>15</v>
      </c>
      <c r="E75" s="105">
        <v>20</v>
      </c>
    </row>
    <row r="76" spans="1:5" x14ac:dyDescent="0.25">
      <c r="A76" s="22"/>
      <c r="B76" s="94"/>
      <c r="C76" s="107" t="s">
        <v>6</v>
      </c>
      <c r="D76" s="96">
        <v>33</v>
      </c>
      <c r="E76" s="23">
        <v>35</v>
      </c>
    </row>
    <row r="77" spans="1:5" x14ac:dyDescent="0.25">
      <c r="A77" s="22"/>
      <c r="B77" s="87" t="s">
        <v>7</v>
      </c>
      <c r="C77" s="110" t="s">
        <v>5</v>
      </c>
      <c r="D77" s="92">
        <v>43</v>
      </c>
      <c r="E77" s="105">
        <v>50</v>
      </c>
    </row>
    <row r="78" spans="1:5" x14ac:dyDescent="0.25">
      <c r="A78" s="22"/>
      <c r="B78" s="94"/>
      <c r="C78" s="107" t="s">
        <v>6</v>
      </c>
      <c r="D78" s="96">
        <v>47</v>
      </c>
      <c r="E78" s="23">
        <v>50</v>
      </c>
    </row>
    <row r="79" spans="1:5" x14ac:dyDescent="0.25">
      <c r="A79" s="22"/>
      <c r="B79" s="87" t="s">
        <v>8</v>
      </c>
      <c r="C79" s="110" t="s">
        <v>5</v>
      </c>
      <c r="D79" s="92">
        <v>28</v>
      </c>
      <c r="E79" s="105">
        <v>32</v>
      </c>
    </row>
    <row r="80" spans="1:5" x14ac:dyDescent="0.25">
      <c r="A80" s="22"/>
      <c r="B80" s="94"/>
      <c r="C80" s="107" t="s">
        <v>6</v>
      </c>
      <c r="D80" s="96">
        <v>21</v>
      </c>
      <c r="E80" s="23">
        <v>23</v>
      </c>
    </row>
    <row r="81" spans="1:5" x14ac:dyDescent="0.25">
      <c r="A81" s="22"/>
      <c r="B81" s="87" t="s">
        <v>9</v>
      </c>
      <c r="C81" s="110" t="s">
        <v>5</v>
      </c>
      <c r="D81" s="92">
        <v>372</v>
      </c>
      <c r="E81" s="105">
        <v>411</v>
      </c>
    </row>
    <row r="82" spans="1:5" x14ac:dyDescent="0.25">
      <c r="A82" s="22"/>
      <c r="B82" s="106"/>
      <c r="C82" s="107" t="s">
        <v>6</v>
      </c>
      <c r="D82" s="108">
        <v>259</v>
      </c>
      <c r="E82" s="25">
        <v>287</v>
      </c>
    </row>
    <row r="83" spans="1:5" x14ac:dyDescent="0.25">
      <c r="A83" s="22"/>
      <c r="B83" s="26" t="s">
        <v>10</v>
      </c>
      <c r="C83" s="26" t="s">
        <v>5</v>
      </c>
      <c r="D83" s="32">
        <v>741</v>
      </c>
      <c r="E83" s="27">
        <v>810</v>
      </c>
    </row>
    <row r="84" spans="1:5" x14ac:dyDescent="0.25">
      <c r="A84" s="22"/>
      <c r="B84" s="22"/>
      <c r="C84" s="3" t="s">
        <v>6</v>
      </c>
      <c r="D84" s="34">
        <v>665</v>
      </c>
      <c r="E84" s="23">
        <v>719</v>
      </c>
    </row>
    <row r="85" spans="1:5" x14ac:dyDescent="0.25">
      <c r="A85" s="22"/>
      <c r="B85" s="26" t="s">
        <v>11</v>
      </c>
      <c r="C85" s="26" t="s">
        <v>5</v>
      </c>
      <c r="D85" s="32">
        <v>240</v>
      </c>
      <c r="E85" s="27">
        <v>255</v>
      </c>
    </row>
    <row r="86" spans="1:5" x14ac:dyDescent="0.25">
      <c r="A86" s="22"/>
      <c r="B86" s="24"/>
      <c r="C86" s="3" t="s">
        <v>6</v>
      </c>
      <c r="D86" s="33">
        <v>251</v>
      </c>
      <c r="E86" s="25">
        <v>269</v>
      </c>
    </row>
    <row r="87" spans="1:5" x14ac:dyDescent="0.25">
      <c r="A87" s="22"/>
      <c r="B87" s="87" t="s">
        <v>12</v>
      </c>
      <c r="C87" s="110" t="s">
        <v>5</v>
      </c>
      <c r="D87" s="92">
        <v>230</v>
      </c>
      <c r="E87" s="105">
        <v>251</v>
      </c>
    </row>
    <row r="88" spans="1:5" x14ac:dyDescent="0.25">
      <c r="A88" s="24"/>
      <c r="B88" s="106"/>
      <c r="C88" s="107" t="s">
        <v>6</v>
      </c>
      <c r="D88" s="108">
        <v>204</v>
      </c>
      <c r="E88" s="25">
        <v>215</v>
      </c>
    </row>
    <row r="89" spans="1:5" x14ac:dyDescent="0.25">
      <c r="A89" s="29">
        <v>2010</v>
      </c>
      <c r="B89" s="26" t="s">
        <v>4</v>
      </c>
      <c r="C89" s="26" t="s">
        <v>5</v>
      </c>
      <c r="D89" s="32">
        <v>17</v>
      </c>
      <c r="E89" s="27">
        <v>18</v>
      </c>
    </row>
    <row r="90" spans="1:5" x14ac:dyDescent="0.25">
      <c r="A90" s="31"/>
      <c r="B90" s="22"/>
      <c r="C90" s="3" t="s">
        <v>6</v>
      </c>
      <c r="D90" s="34">
        <v>32</v>
      </c>
      <c r="E90" s="23">
        <v>36</v>
      </c>
    </row>
    <row r="91" spans="1:5" x14ac:dyDescent="0.25">
      <c r="A91" s="29"/>
      <c r="B91" s="26" t="s">
        <v>14</v>
      </c>
      <c r="C91" s="26" t="s">
        <v>5</v>
      </c>
      <c r="D91" s="111">
        <v>17</v>
      </c>
      <c r="E91" s="105">
        <v>19</v>
      </c>
    </row>
    <row r="92" spans="1:5" x14ac:dyDescent="0.25">
      <c r="A92" s="31"/>
      <c r="B92" s="22"/>
      <c r="C92" s="3" t="s">
        <v>6</v>
      </c>
      <c r="D92" s="34">
        <v>35</v>
      </c>
      <c r="E92" s="23">
        <v>36</v>
      </c>
    </row>
    <row r="93" spans="1:5" x14ac:dyDescent="0.25">
      <c r="A93" s="31"/>
      <c r="B93" s="104" t="s">
        <v>15</v>
      </c>
      <c r="C93" s="26" t="s">
        <v>5</v>
      </c>
      <c r="D93" s="111">
        <v>13</v>
      </c>
      <c r="E93" s="105">
        <v>14</v>
      </c>
    </row>
    <row r="94" spans="1:5" x14ac:dyDescent="0.25">
      <c r="A94" s="31"/>
      <c r="B94" s="22"/>
      <c r="C94" s="3" t="s">
        <v>6</v>
      </c>
      <c r="D94" s="34">
        <v>26</v>
      </c>
      <c r="E94" s="23">
        <v>28</v>
      </c>
    </row>
    <row r="95" spans="1:5" x14ac:dyDescent="0.25">
      <c r="A95" s="31"/>
      <c r="B95" s="104" t="s">
        <v>13</v>
      </c>
      <c r="C95" s="26" t="s">
        <v>5</v>
      </c>
      <c r="D95" s="111">
        <v>17</v>
      </c>
      <c r="E95" s="105">
        <v>17</v>
      </c>
    </row>
    <row r="96" spans="1:5" x14ac:dyDescent="0.25">
      <c r="A96" s="31"/>
      <c r="B96" s="22"/>
      <c r="C96" s="3" t="s">
        <v>6</v>
      </c>
      <c r="D96" s="34">
        <v>14</v>
      </c>
      <c r="E96" s="23">
        <v>16</v>
      </c>
    </row>
    <row r="97" spans="1:5" x14ac:dyDescent="0.25">
      <c r="A97" s="31"/>
      <c r="B97" s="104" t="s">
        <v>7</v>
      </c>
      <c r="C97" s="26" t="s">
        <v>5</v>
      </c>
      <c r="D97" s="111">
        <v>38</v>
      </c>
      <c r="E97" s="105">
        <v>41</v>
      </c>
    </row>
    <row r="98" spans="1:5" x14ac:dyDescent="0.25">
      <c r="A98" s="31"/>
      <c r="B98" s="22"/>
      <c r="C98" s="3" t="s">
        <v>6</v>
      </c>
      <c r="D98" s="34">
        <v>24</v>
      </c>
      <c r="E98" s="23">
        <v>28</v>
      </c>
    </row>
    <row r="99" spans="1:5" x14ac:dyDescent="0.25">
      <c r="A99" s="31"/>
      <c r="B99" s="104" t="s">
        <v>8</v>
      </c>
      <c r="C99" s="26" t="s">
        <v>5</v>
      </c>
      <c r="D99" s="111">
        <v>26</v>
      </c>
      <c r="E99" s="105">
        <v>32</v>
      </c>
    </row>
    <row r="100" spans="1:5" x14ac:dyDescent="0.25">
      <c r="A100" s="31"/>
      <c r="B100" s="22"/>
      <c r="C100" s="3" t="s">
        <v>6</v>
      </c>
      <c r="D100" s="34">
        <v>24</v>
      </c>
      <c r="E100" s="23">
        <v>25</v>
      </c>
    </row>
    <row r="101" spans="1:5" x14ac:dyDescent="0.25">
      <c r="A101" s="31"/>
      <c r="B101" s="104" t="s">
        <v>9</v>
      </c>
      <c r="C101" s="26" t="s">
        <v>5</v>
      </c>
      <c r="D101" s="111">
        <v>267</v>
      </c>
      <c r="E101" s="105">
        <v>291</v>
      </c>
    </row>
    <row r="102" spans="1:5" x14ac:dyDescent="0.25">
      <c r="A102" s="31"/>
      <c r="B102" s="22"/>
      <c r="C102" s="3" t="s">
        <v>6</v>
      </c>
      <c r="D102" s="33">
        <v>216</v>
      </c>
      <c r="E102" s="25">
        <v>226</v>
      </c>
    </row>
    <row r="103" spans="1:5" x14ac:dyDescent="0.25">
      <c r="A103" s="31"/>
      <c r="B103" s="26" t="s">
        <v>10</v>
      </c>
      <c r="C103" s="26" t="s">
        <v>5</v>
      </c>
      <c r="D103" s="32">
        <v>504</v>
      </c>
      <c r="E103" s="27">
        <v>525</v>
      </c>
    </row>
    <row r="104" spans="1:5" x14ac:dyDescent="0.25">
      <c r="A104" s="31"/>
      <c r="B104" s="24"/>
      <c r="C104" s="3" t="s">
        <v>6</v>
      </c>
      <c r="D104" s="33">
        <v>567</v>
      </c>
      <c r="E104" s="25">
        <v>592</v>
      </c>
    </row>
    <row r="105" spans="1:5" x14ac:dyDescent="0.25">
      <c r="A105" s="31"/>
      <c r="B105" s="26" t="s">
        <v>11</v>
      </c>
      <c r="C105" s="26" t="s">
        <v>5</v>
      </c>
      <c r="D105" s="32">
        <v>214</v>
      </c>
      <c r="E105" s="27">
        <v>228</v>
      </c>
    </row>
    <row r="106" spans="1:5" x14ac:dyDescent="0.25">
      <c r="A106" s="31"/>
      <c r="B106" s="24"/>
      <c r="C106" s="3" t="s">
        <v>6</v>
      </c>
      <c r="D106" s="33">
        <v>223</v>
      </c>
      <c r="E106" s="25">
        <v>233</v>
      </c>
    </row>
    <row r="107" spans="1:5" x14ac:dyDescent="0.25">
      <c r="A107" s="31"/>
      <c r="B107" s="87" t="s">
        <v>12</v>
      </c>
      <c r="C107" s="110" t="s">
        <v>5</v>
      </c>
      <c r="D107" s="111">
        <v>164</v>
      </c>
      <c r="E107" s="105">
        <v>186</v>
      </c>
    </row>
    <row r="108" spans="1:5" x14ac:dyDescent="0.25">
      <c r="A108" s="30"/>
      <c r="B108" s="106"/>
      <c r="C108" s="107" t="s">
        <v>6</v>
      </c>
      <c r="D108" s="33">
        <v>168</v>
      </c>
      <c r="E108" s="25">
        <v>183</v>
      </c>
    </row>
  </sheetData>
  <sheetProtection algorithmName="SHA-512" hashValue="Jzqzz1TKkh2g2x4NuKfmXNFrCBTFwVSCzGGExkzQKkBbgSbrn2rz51fN1mPcIaAhPCn/U7T6nmYG6f0so+VuwA==" saltValue="zEw3SPStEga9+QVsmp6h7w==" spinCount="100000" sheet="1" objects="1" scenarios="1" pivotTables="0"/>
  <mergeCells count="3">
    <mergeCell ref="A2:E2"/>
    <mergeCell ref="C4:E4"/>
    <mergeCell ref="C5:E5"/>
  </mergeCells>
  <pageMargins left="0.24" right="0.24" top="1.1041666666666701" bottom="0.67708333333333304" header="0.3" footer="0.3"/>
  <pageSetup orientation="portrait" r:id="rId2"/>
  <headerFooter>
    <oddHeader>&amp;C&amp;"-,Bold"&amp;14Summary Table Report&amp;"-,Regular"&amp;11
&amp;R&amp;G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showGridLines="0" view="pageLayout" zoomScaleNormal="100" workbookViewId="0">
      <selection activeCell="D18" sqref="D18"/>
    </sheetView>
  </sheetViews>
  <sheetFormatPr defaultRowHeight="15" x14ac:dyDescent="0.25"/>
  <cols>
    <col min="1" max="1" width="15" bestFit="1" customWidth="1"/>
    <col min="2" max="2" width="38" customWidth="1"/>
    <col min="7" max="7" width="7.42578125" customWidth="1"/>
  </cols>
  <sheetData>
    <row r="1" spans="1:7" ht="15.75" thickBot="1" x14ac:dyDescent="0.3">
      <c r="A1" s="6"/>
      <c r="B1" s="6"/>
      <c r="C1" s="6"/>
      <c r="D1" s="6"/>
      <c r="E1" s="6"/>
      <c r="F1" s="6"/>
      <c r="G1" s="6"/>
    </row>
    <row r="2" spans="1:7" ht="30" customHeight="1" x14ac:dyDescent="0.25">
      <c r="A2" s="68" t="str">
        <f>CONCATENATE("Table 2: Number of ",B4," Patients by Age and Year in the ",B5," Setting")</f>
        <v>Table 2: Number of HEART/LUNG RESUSCITATION CARDIOPULMONARY RESUSCITATION Patients by Age and Year in the Emergency Department Setting</v>
      </c>
      <c r="B2" s="69"/>
      <c r="C2" s="69"/>
      <c r="D2" s="69"/>
      <c r="E2" s="69"/>
      <c r="F2" s="69"/>
      <c r="G2" s="70"/>
    </row>
    <row r="3" spans="1:7" ht="4.5" customHeight="1" x14ac:dyDescent="0.25">
      <c r="A3" s="46"/>
      <c r="B3" s="35"/>
      <c r="C3" s="35"/>
      <c r="D3" s="35"/>
      <c r="E3" s="35"/>
      <c r="F3" s="35"/>
      <c r="G3" s="47"/>
    </row>
    <row r="4" spans="1:7" ht="30" x14ac:dyDescent="0.25">
      <c r="A4" s="117" t="s">
        <v>52</v>
      </c>
      <c r="B4" s="118" t="s">
        <v>57</v>
      </c>
      <c r="C4" s="74" t="s">
        <v>33</v>
      </c>
      <c r="D4" s="74"/>
      <c r="E4" s="74"/>
      <c r="F4" s="74"/>
      <c r="G4" s="74"/>
    </row>
    <row r="5" spans="1:7" ht="45.75" customHeight="1" x14ac:dyDescent="0.25">
      <c r="A5" s="117" t="s">
        <v>3</v>
      </c>
      <c r="B5" s="102" t="s">
        <v>50</v>
      </c>
      <c r="C5" s="74" t="s">
        <v>32</v>
      </c>
      <c r="D5" s="74"/>
      <c r="E5" s="74"/>
      <c r="F5" s="74"/>
      <c r="G5" s="74"/>
    </row>
    <row r="6" spans="1:7" x14ac:dyDescent="0.25">
      <c r="A6" s="43"/>
      <c r="B6" s="12"/>
      <c r="C6" s="12"/>
      <c r="D6" s="12"/>
      <c r="E6" s="12"/>
      <c r="F6" s="48"/>
      <c r="G6" s="44"/>
    </row>
    <row r="7" spans="1:7" x14ac:dyDescent="0.25">
      <c r="A7" s="89" t="s">
        <v>18</v>
      </c>
      <c r="B7" s="88"/>
      <c r="C7" s="89" t="s">
        <v>2</v>
      </c>
      <c r="D7" s="88"/>
      <c r="E7" s="88"/>
      <c r="F7" s="88"/>
      <c r="G7" s="90"/>
    </row>
    <row r="8" spans="1:7" x14ac:dyDescent="0.25">
      <c r="A8" s="89" t="s">
        <v>0</v>
      </c>
      <c r="B8" s="89" t="s">
        <v>1</v>
      </c>
      <c r="C8" s="87">
        <v>2006</v>
      </c>
      <c r="D8" s="114">
        <v>2007</v>
      </c>
      <c r="E8" s="114">
        <v>2008</v>
      </c>
      <c r="F8" s="114">
        <v>2009</v>
      </c>
      <c r="G8" s="91">
        <v>2010</v>
      </c>
    </row>
    <row r="9" spans="1:7" x14ac:dyDescent="0.25">
      <c r="A9" s="87" t="s">
        <v>4</v>
      </c>
      <c r="B9" s="87" t="s">
        <v>5</v>
      </c>
      <c r="C9" s="92">
        <v>38</v>
      </c>
      <c r="D9" s="115">
        <v>40</v>
      </c>
      <c r="E9" s="115">
        <v>43</v>
      </c>
      <c r="F9" s="115">
        <v>35</v>
      </c>
      <c r="G9" s="93">
        <v>19</v>
      </c>
    </row>
    <row r="10" spans="1:7" x14ac:dyDescent="0.25">
      <c r="A10" s="94"/>
      <c r="B10" s="95" t="s">
        <v>6</v>
      </c>
      <c r="C10" s="96">
        <v>62</v>
      </c>
      <c r="D10" s="9">
        <v>55</v>
      </c>
      <c r="E10" s="9">
        <v>57</v>
      </c>
      <c r="F10" s="9">
        <v>45</v>
      </c>
      <c r="G10" s="97">
        <v>28</v>
      </c>
    </row>
    <row r="11" spans="1:7" x14ac:dyDescent="0.25">
      <c r="A11" s="87" t="s">
        <v>14</v>
      </c>
      <c r="B11" s="87" t="s">
        <v>5</v>
      </c>
      <c r="C11" s="92">
        <v>11</v>
      </c>
      <c r="D11" s="115">
        <v>17</v>
      </c>
      <c r="E11" s="115">
        <v>9</v>
      </c>
      <c r="F11" s="115">
        <v>7</v>
      </c>
      <c r="G11" s="93">
        <v>10</v>
      </c>
    </row>
    <row r="12" spans="1:7" x14ac:dyDescent="0.25">
      <c r="A12" s="94"/>
      <c r="B12" s="95" t="s">
        <v>6</v>
      </c>
      <c r="C12" s="96">
        <v>17</v>
      </c>
      <c r="D12" s="9">
        <v>11</v>
      </c>
      <c r="E12" s="9">
        <v>27</v>
      </c>
      <c r="F12" s="9">
        <v>14</v>
      </c>
      <c r="G12" s="97">
        <v>17</v>
      </c>
    </row>
    <row r="13" spans="1:7" x14ac:dyDescent="0.25">
      <c r="A13" s="87" t="s">
        <v>15</v>
      </c>
      <c r="B13" s="87" t="s">
        <v>5</v>
      </c>
      <c r="C13" s="92">
        <v>11</v>
      </c>
      <c r="D13" s="115">
        <v>9</v>
      </c>
      <c r="E13" s="115">
        <v>15</v>
      </c>
      <c r="F13" s="115">
        <v>12</v>
      </c>
      <c r="G13" s="93">
        <v>11</v>
      </c>
    </row>
    <row r="14" spans="1:7" x14ac:dyDescent="0.25">
      <c r="A14" s="94"/>
      <c r="B14" s="95" t="s">
        <v>6</v>
      </c>
      <c r="C14" s="96">
        <v>13</v>
      </c>
      <c r="D14" s="9">
        <v>22</v>
      </c>
      <c r="E14" s="9">
        <v>19</v>
      </c>
      <c r="F14" s="9">
        <v>14</v>
      </c>
      <c r="G14" s="97">
        <v>14</v>
      </c>
    </row>
    <row r="15" spans="1:7" x14ac:dyDescent="0.25">
      <c r="A15" s="87" t="s">
        <v>13</v>
      </c>
      <c r="B15" s="87" t="s">
        <v>5</v>
      </c>
      <c r="C15" s="92">
        <v>12</v>
      </c>
      <c r="D15" s="115">
        <v>14</v>
      </c>
      <c r="E15" s="115">
        <v>16</v>
      </c>
      <c r="F15" s="115">
        <v>11</v>
      </c>
      <c r="G15" s="93">
        <v>14</v>
      </c>
    </row>
    <row r="16" spans="1:7" x14ac:dyDescent="0.25">
      <c r="A16" s="94"/>
      <c r="B16" s="95" t="s">
        <v>6</v>
      </c>
      <c r="C16" s="96">
        <v>18</v>
      </c>
      <c r="D16" s="9">
        <v>20</v>
      </c>
      <c r="E16" s="9">
        <v>22</v>
      </c>
      <c r="F16" s="9">
        <v>27</v>
      </c>
      <c r="G16" s="97">
        <v>25</v>
      </c>
    </row>
    <row r="17" spans="1:7" x14ac:dyDescent="0.25">
      <c r="A17" s="87" t="s">
        <v>7</v>
      </c>
      <c r="B17" s="87" t="s">
        <v>5</v>
      </c>
      <c r="C17" s="92">
        <v>21</v>
      </c>
      <c r="D17" s="115">
        <v>20</v>
      </c>
      <c r="E17" s="115">
        <v>25</v>
      </c>
      <c r="F17" s="115">
        <v>26</v>
      </c>
      <c r="G17" s="93">
        <v>17</v>
      </c>
    </row>
    <row r="18" spans="1:7" x14ac:dyDescent="0.25">
      <c r="A18" s="94"/>
      <c r="B18" s="95" t="s">
        <v>6</v>
      </c>
      <c r="C18" s="96">
        <v>61</v>
      </c>
      <c r="D18" s="9">
        <v>63</v>
      </c>
      <c r="E18" s="9">
        <v>48</v>
      </c>
      <c r="F18" s="9">
        <v>52</v>
      </c>
      <c r="G18" s="97">
        <v>28</v>
      </c>
    </row>
    <row r="19" spans="1:7" x14ac:dyDescent="0.25">
      <c r="A19" s="87" t="s">
        <v>8</v>
      </c>
      <c r="B19" s="87" t="s">
        <v>5</v>
      </c>
      <c r="C19" s="92">
        <v>10</v>
      </c>
      <c r="D19" s="115">
        <v>11</v>
      </c>
      <c r="E19" s="115">
        <v>19</v>
      </c>
      <c r="F19" s="115">
        <v>13</v>
      </c>
      <c r="G19" s="93">
        <v>12</v>
      </c>
    </row>
    <row r="20" spans="1:7" x14ac:dyDescent="0.25">
      <c r="A20" s="94"/>
      <c r="B20" s="95" t="s">
        <v>6</v>
      </c>
      <c r="C20" s="96">
        <v>40</v>
      </c>
      <c r="D20" s="9">
        <v>37</v>
      </c>
      <c r="E20" s="9">
        <v>29</v>
      </c>
      <c r="F20" s="9">
        <v>42</v>
      </c>
      <c r="G20" s="97">
        <v>26</v>
      </c>
    </row>
    <row r="21" spans="1:7" x14ac:dyDescent="0.25">
      <c r="A21" s="87" t="s">
        <v>9</v>
      </c>
      <c r="B21" s="87" t="s">
        <v>5</v>
      </c>
      <c r="C21" s="92">
        <v>166</v>
      </c>
      <c r="D21" s="115">
        <v>192</v>
      </c>
      <c r="E21" s="115">
        <v>189</v>
      </c>
      <c r="F21" s="115">
        <v>208</v>
      </c>
      <c r="G21" s="93">
        <v>137</v>
      </c>
    </row>
    <row r="22" spans="1:7" x14ac:dyDescent="0.25">
      <c r="A22" s="94"/>
      <c r="B22" s="95" t="s">
        <v>6</v>
      </c>
      <c r="C22" s="96">
        <v>373</v>
      </c>
      <c r="D22" s="9">
        <v>412</v>
      </c>
      <c r="E22" s="9">
        <v>425</v>
      </c>
      <c r="F22" s="9">
        <v>427</v>
      </c>
      <c r="G22" s="97">
        <v>297</v>
      </c>
    </row>
    <row r="23" spans="1:7" x14ac:dyDescent="0.25">
      <c r="A23" s="87" t="s">
        <v>10</v>
      </c>
      <c r="B23" s="87" t="s">
        <v>5</v>
      </c>
      <c r="C23" s="92">
        <v>584</v>
      </c>
      <c r="D23" s="115">
        <v>604</v>
      </c>
      <c r="E23" s="115">
        <v>752</v>
      </c>
      <c r="F23" s="115">
        <v>730</v>
      </c>
      <c r="G23" s="93">
        <v>566</v>
      </c>
    </row>
    <row r="24" spans="1:7" x14ac:dyDescent="0.25">
      <c r="A24" s="94"/>
      <c r="B24" s="95" t="s">
        <v>6</v>
      </c>
      <c r="C24" s="96">
        <v>1507</v>
      </c>
      <c r="D24" s="9">
        <v>1608</v>
      </c>
      <c r="E24" s="9">
        <v>1822</v>
      </c>
      <c r="F24" s="9">
        <v>1864</v>
      </c>
      <c r="G24" s="97">
        <v>1355</v>
      </c>
    </row>
    <row r="25" spans="1:7" x14ac:dyDescent="0.25">
      <c r="A25" s="87" t="s">
        <v>11</v>
      </c>
      <c r="B25" s="87" t="s">
        <v>5</v>
      </c>
      <c r="C25" s="92">
        <v>360</v>
      </c>
      <c r="D25" s="115">
        <v>491</v>
      </c>
      <c r="E25" s="115">
        <v>617</v>
      </c>
      <c r="F25" s="115">
        <v>641</v>
      </c>
      <c r="G25" s="93">
        <v>511</v>
      </c>
    </row>
    <row r="26" spans="1:7" x14ac:dyDescent="0.25">
      <c r="A26" s="94"/>
      <c r="B26" s="95" t="s">
        <v>6</v>
      </c>
      <c r="C26" s="96">
        <v>808</v>
      </c>
      <c r="D26" s="9">
        <v>939</v>
      </c>
      <c r="E26" s="9">
        <v>1179</v>
      </c>
      <c r="F26" s="9">
        <v>1320</v>
      </c>
      <c r="G26" s="97">
        <v>992</v>
      </c>
    </row>
    <row r="27" spans="1:7" x14ac:dyDescent="0.25">
      <c r="A27" s="87" t="s">
        <v>12</v>
      </c>
      <c r="B27" s="87" t="s">
        <v>5</v>
      </c>
      <c r="C27" s="92">
        <v>930</v>
      </c>
      <c r="D27" s="115">
        <v>1117</v>
      </c>
      <c r="E27" s="115">
        <v>1312</v>
      </c>
      <c r="F27" s="115">
        <v>1335</v>
      </c>
      <c r="G27" s="93">
        <v>1049</v>
      </c>
    </row>
    <row r="28" spans="1:7" x14ac:dyDescent="0.25">
      <c r="A28" s="98"/>
      <c r="B28" s="99" t="s">
        <v>6</v>
      </c>
      <c r="C28" s="100">
        <v>1231</v>
      </c>
      <c r="D28" s="116">
        <v>1323</v>
      </c>
      <c r="E28" s="116">
        <v>1602</v>
      </c>
      <c r="F28" s="116">
        <v>1643</v>
      </c>
      <c r="G28" s="101">
        <v>1366</v>
      </c>
    </row>
  </sheetData>
  <sheetProtection algorithmName="SHA-512" hashValue="ynaVS8VS8qConOmNWLfudE4P7XDKTvYylvYn+Jl3uivmoY6IpP9DxvXZshsMVPP624NiFSZeZMnRByqp6N+Lcg==" saltValue="0W3d++YtJW3aHiJZVfRRMg==" spinCount="100000" sheet="1" objects="1" scenarios="1" pivotTables="0"/>
  <mergeCells count="3">
    <mergeCell ref="A2:G2"/>
    <mergeCell ref="C4:G4"/>
    <mergeCell ref="C5:G5"/>
  </mergeCells>
  <pageMargins left="0.24" right="0.24" top="0.92708333333333304" bottom="7.2916666666666699E-2" header="0.3" footer="0.3"/>
  <pageSetup orientation="portrait" r:id="rId2"/>
  <headerFooter>
    <oddHeader>&amp;C&amp;"-,Bold"&amp;14Summary Table Report&amp;"-,Regular"&amp;11
&amp;R&amp;G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1"/>
  <sheetViews>
    <sheetView showGridLines="0" view="pageLayout" zoomScaleNormal="100" workbookViewId="0">
      <selection activeCell="A2" sqref="A2:N2"/>
    </sheetView>
  </sheetViews>
  <sheetFormatPr defaultRowHeight="15" x14ac:dyDescent="0.25"/>
  <sheetData>
    <row r="1" spans="1:14" ht="15.75" thickBot="1" x14ac:dyDescent="0.3">
      <c r="A1" s="6"/>
      <c r="B1" s="6"/>
      <c r="C1" s="6"/>
      <c r="D1" s="6"/>
      <c r="E1" s="6"/>
      <c r="F1" s="6"/>
      <c r="G1" s="6"/>
      <c r="H1" s="6"/>
      <c r="I1" s="6"/>
      <c r="J1" s="6"/>
      <c r="K1" s="6"/>
      <c r="L1" s="6"/>
      <c r="M1" s="6"/>
      <c r="N1" s="6"/>
    </row>
    <row r="2" spans="1:14" ht="31.5" customHeight="1" x14ac:dyDescent="0.25">
      <c r="A2" s="75" t="str">
        <f>CONCATENATE("Figure 1: Number of ",'NMBR-YEAR-TABLE'!B4," Patients by Age Group, Sex, and Year in the ",'NMBR-YEAR-TABLE'!B5," Setting")</f>
        <v>Figure 1: Number of HEART/LUNG RESUSCITATION CARDIOPULMONARY RESUSCITATION Patients by Age Group, Sex, and Year in the Emergency Department Setting</v>
      </c>
      <c r="B2" s="76"/>
      <c r="C2" s="76"/>
      <c r="D2" s="76"/>
      <c r="E2" s="76"/>
      <c r="F2" s="76"/>
      <c r="G2" s="76"/>
      <c r="H2" s="76"/>
      <c r="I2" s="76"/>
      <c r="J2" s="76"/>
      <c r="K2" s="76"/>
      <c r="L2" s="76"/>
      <c r="M2" s="76"/>
      <c r="N2" s="77"/>
    </row>
    <row r="3" spans="1:14" x14ac:dyDescent="0.25">
      <c r="A3" s="1"/>
      <c r="B3" s="14"/>
      <c r="C3" s="14"/>
      <c r="D3" s="14"/>
      <c r="E3" s="14"/>
      <c r="F3" s="14"/>
      <c r="G3" s="14"/>
      <c r="H3" s="14"/>
      <c r="I3" s="14"/>
      <c r="J3" s="14"/>
      <c r="K3" s="14"/>
      <c r="L3" s="14"/>
      <c r="M3" s="14"/>
      <c r="N3" s="15"/>
    </row>
    <row r="4" spans="1:14" x14ac:dyDescent="0.25">
      <c r="A4" s="1"/>
      <c r="B4" s="14"/>
      <c r="C4" s="14"/>
      <c r="D4" s="14"/>
      <c r="E4" s="14"/>
      <c r="F4" s="14"/>
      <c r="G4" s="14"/>
      <c r="H4" s="14"/>
      <c r="I4" s="14"/>
      <c r="J4" s="14"/>
      <c r="K4" s="14"/>
      <c r="L4" s="14"/>
      <c r="M4" s="14"/>
      <c r="N4" s="15"/>
    </row>
    <row r="5" spans="1:14" x14ac:dyDescent="0.25">
      <c r="A5" s="1"/>
      <c r="B5" s="14"/>
      <c r="C5" s="14"/>
      <c r="D5" s="14"/>
      <c r="E5" s="14"/>
      <c r="F5" s="14"/>
      <c r="G5" s="14"/>
      <c r="H5" s="14"/>
      <c r="I5" s="14"/>
      <c r="J5" s="14"/>
      <c r="K5" s="14"/>
      <c r="L5" s="14"/>
      <c r="M5" s="14"/>
      <c r="N5" s="15"/>
    </row>
    <row r="6" spans="1:14" x14ac:dyDescent="0.25">
      <c r="A6" s="1"/>
      <c r="B6" s="14"/>
      <c r="C6" s="14"/>
      <c r="D6" s="14"/>
      <c r="E6" s="14"/>
      <c r="F6" s="14"/>
      <c r="G6" s="14"/>
      <c r="H6" s="14"/>
      <c r="I6" s="14"/>
      <c r="J6" s="14"/>
      <c r="K6" s="14"/>
      <c r="L6" s="14"/>
      <c r="M6" s="14"/>
      <c r="N6" s="15"/>
    </row>
    <row r="7" spans="1:14" x14ac:dyDescent="0.25">
      <c r="A7" s="1"/>
      <c r="B7" s="14"/>
      <c r="C7" s="14"/>
      <c r="D7" s="14"/>
      <c r="E7" s="14"/>
      <c r="F7" s="14"/>
      <c r="G7" s="14"/>
      <c r="H7" s="14"/>
      <c r="I7" s="14"/>
      <c r="J7" s="14"/>
      <c r="K7" s="14"/>
      <c r="L7" s="14"/>
      <c r="M7" s="14"/>
      <c r="N7" s="15"/>
    </row>
    <row r="8" spans="1:14" x14ac:dyDescent="0.25">
      <c r="A8" s="1"/>
      <c r="B8" s="14"/>
      <c r="C8" s="14"/>
      <c r="D8" s="14"/>
      <c r="E8" s="14"/>
      <c r="F8" s="14"/>
      <c r="G8" s="14"/>
      <c r="H8" s="14"/>
      <c r="I8" s="14"/>
      <c r="J8" s="14"/>
      <c r="K8" s="14"/>
      <c r="L8" s="14"/>
      <c r="M8" s="14"/>
      <c r="N8" s="15"/>
    </row>
    <row r="9" spans="1:14" x14ac:dyDescent="0.25">
      <c r="A9" s="1"/>
      <c r="B9" s="14"/>
      <c r="C9" s="14"/>
      <c r="D9" s="14"/>
      <c r="E9" s="14"/>
      <c r="F9" s="14"/>
      <c r="G9" s="14"/>
      <c r="H9" s="14"/>
      <c r="I9" s="14"/>
      <c r="J9" s="14"/>
      <c r="K9" s="14"/>
      <c r="L9" s="14"/>
      <c r="M9" s="14"/>
      <c r="N9" s="15"/>
    </row>
    <row r="10" spans="1:14" x14ac:dyDescent="0.25">
      <c r="A10" s="1"/>
      <c r="B10" s="14"/>
      <c r="C10" s="14"/>
      <c r="D10" s="14"/>
      <c r="E10" s="14"/>
      <c r="F10" s="14"/>
      <c r="G10" s="14"/>
      <c r="H10" s="14"/>
      <c r="I10" s="14"/>
      <c r="J10" s="14"/>
      <c r="K10" s="14"/>
      <c r="L10" s="14"/>
      <c r="M10" s="14"/>
      <c r="N10" s="15"/>
    </row>
    <row r="11" spans="1:14" x14ac:dyDescent="0.25">
      <c r="A11" s="1"/>
      <c r="B11" s="14"/>
      <c r="C11" s="14"/>
      <c r="D11" s="14"/>
      <c r="E11" s="14"/>
      <c r="F11" s="14"/>
      <c r="G11" s="14"/>
      <c r="H11" s="14"/>
      <c r="I11" s="14"/>
      <c r="J11" s="14"/>
      <c r="K11" s="14"/>
      <c r="L11" s="14"/>
      <c r="M11" s="14"/>
      <c r="N11" s="15"/>
    </row>
    <row r="12" spans="1:14" x14ac:dyDescent="0.25">
      <c r="A12" s="1"/>
      <c r="B12" s="14"/>
      <c r="C12" s="14"/>
      <c r="D12" s="14"/>
      <c r="E12" s="14"/>
      <c r="F12" s="14"/>
      <c r="G12" s="14"/>
      <c r="H12" s="14"/>
      <c r="I12" s="14"/>
      <c r="J12" s="14"/>
      <c r="K12" s="14"/>
      <c r="L12" s="14"/>
      <c r="M12" s="14"/>
      <c r="N12" s="15"/>
    </row>
    <row r="13" spans="1:14" x14ac:dyDescent="0.25">
      <c r="A13" s="1"/>
      <c r="B13" s="14"/>
      <c r="C13" s="14"/>
      <c r="D13" s="14"/>
      <c r="E13" s="14"/>
      <c r="F13" s="14"/>
      <c r="G13" s="14"/>
      <c r="H13" s="14"/>
      <c r="I13" s="14"/>
      <c r="J13" s="14"/>
      <c r="K13" s="14"/>
      <c r="L13" s="14"/>
      <c r="M13" s="14"/>
      <c r="N13" s="15"/>
    </row>
    <row r="14" spans="1:14" x14ac:dyDescent="0.25">
      <c r="A14" s="1"/>
      <c r="B14" s="14"/>
      <c r="C14" s="14"/>
      <c r="D14" s="14"/>
      <c r="E14" s="14"/>
      <c r="F14" s="14"/>
      <c r="G14" s="14"/>
      <c r="H14" s="14"/>
      <c r="I14" s="14"/>
      <c r="J14" s="14"/>
      <c r="K14" s="14"/>
      <c r="L14" s="14"/>
      <c r="M14" s="14"/>
      <c r="N14" s="15"/>
    </row>
    <row r="15" spans="1:14" x14ac:dyDescent="0.25">
      <c r="A15" s="1"/>
      <c r="B15" s="14"/>
      <c r="C15" s="14"/>
      <c r="D15" s="14"/>
      <c r="E15" s="14"/>
      <c r="F15" s="14"/>
      <c r="G15" s="14"/>
      <c r="H15" s="14"/>
      <c r="I15" s="14"/>
      <c r="J15" s="14"/>
      <c r="K15" s="14"/>
      <c r="L15" s="14"/>
      <c r="M15" s="14"/>
      <c r="N15" s="15"/>
    </row>
    <row r="16" spans="1:14" x14ac:dyDescent="0.25">
      <c r="A16" s="1"/>
      <c r="B16" s="14"/>
      <c r="C16" s="14"/>
      <c r="D16" s="14"/>
      <c r="E16" s="14"/>
      <c r="F16" s="14"/>
      <c r="G16" s="14"/>
      <c r="H16" s="14"/>
      <c r="I16" s="14"/>
      <c r="J16" s="14"/>
      <c r="K16" s="14"/>
      <c r="L16" s="14"/>
      <c r="M16" s="14"/>
      <c r="N16" s="15"/>
    </row>
    <row r="17" spans="1:14" x14ac:dyDescent="0.25">
      <c r="A17" s="1"/>
      <c r="B17" s="14"/>
      <c r="C17" s="14"/>
      <c r="D17" s="14"/>
      <c r="E17" s="14"/>
      <c r="F17" s="14"/>
      <c r="G17" s="14"/>
      <c r="H17" s="14"/>
      <c r="I17" s="14"/>
      <c r="J17" s="14"/>
      <c r="K17" s="14"/>
      <c r="L17" s="14"/>
      <c r="M17" s="14"/>
      <c r="N17" s="15"/>
    </row>
    <row r="18" spans="1:14" x14ac:dyDescent="0.25">
      <c r="A18" s="1"/>
      <c r="B18" s="14"/>
      <c r="C18" s="14"/>
      <c r="D18" s="14"/>
      <c r="E18" s="14"/>
      <c r="F18" s="14"/>
      <c r="G18" s="14"/>
      <c r="H18" s="14"/>
      <c r="I18" s="14"/>
      <c r="J18" s="14"/>
      <c r="K18" s="14"/>
      <c r="L18" s="14"/>
      <c r="M18" s="14"/>
      <c r="N18" s="15"/>
    </row>
    <row r="19" spans="1:14" x14ac:dyDescent="0.25">
      <c r="A19" s="1"/>
      <c r="B19" s="14"/>
      <c r="C19" s="14"/>
      <c r="D19" s="14"/>
      <c r="E19" s="14"/>
      <c r="F19" s="14"/>
      <c r="G19" s="14"/>
      <c r="H19" s="14"/>
      <c r="I19" s="14"/>
      <c r="J19" s="14"/>
      <c r="K19" s="14"/>
      <c r="L19" s="14"/>
      <c r="M19" s="14"/>
      <c r="N19" s="15"/>
    </row>
    <row r="20" spans="1:14" x14ac:dyDescent="0.25">
      <c r="A20" s="1"/>
      <c r="B20" s="14"/>
      <c r="C20" s="14"/>
      <c r="D20" s="14"/>
      <c r="E20" s="14"/>
      <c r="F20" s="14"/>
      <c r="G20" s="14"/>
      <c r="H20" s="14"/>
      <c r="I20" s="14"/>
      <c r="J20" s="14"/>
      <c r="K20" s="14"/>
      <c r="L20" s="14"/>
      <c r="M20" s="14"/>
      <c r="N20" s="15"/>
    </row>
    <row r="21" spans="1:14" x14ac:dyDescent="0.25">
      <c r="A21" s="1"/>
      <c r="B21" s="14"/>
      <c r="C21" s="14"/>
      <c r="D21" s="14"/>
      <c r="E21" s="14"/>
      <c r="F21" s="14"/>
      <c r="G21" s="14"/>
      <c r="H21" s="14"/>
      <c r="I21" s="14"/>
      <c r="J21" s="14"/>
      <c r="K21" s="14"/>
      <c r="L21" s="14"/>
      <c r="M21" s="14"/>
      <c r="N21" s="15"/>
    </row>
    <row r="22" spans="1:14" x14ac:dyDescent="0.25">
      <c r="A22" s="1"/>
      <c r="B22" s="14"/>
      <c r="C22" s="14"/>
      <c r="D22" s="14"/>
      <c r="E22" s="14"/>
      <c r="F22" s="14"/>
      <c r="G22" s="14"/>
      <c r="H22" s="14"/>
      <c r="I22" s="14"/>
      <c r="J22" s="14"/>
      <c r="K22" s="14"/>
      <c r="L22" s="14"/>
      <c r="M22" s="14"/>
      <c r="N22" s="15"/>
    </row>
    <row r="23" spans="1:14" x14ac:dyDescent="0.25">
      <c r="A23" s="1"/>
      <c r="B23" s="14"/>
      <c r="C23" s="14"/>
      <c r="D23" s="14"/>
      <c r="E23" s="14"/>
      <c r="F23" s="14"/>
      <c r="G23" s="14"/>
      <c r="H23" s="14"/>
      <c r="I23" s="14"/>
      <c r="J23" s="14"/>
      <c r="K23" s="14"/>
      <c r="L23" s="14"/>
      <c r="M23" s="14"/>
      <c r="N23" s="15"/>
    </row>
    <row r="24" spans="1:14" x14ac:dyDescent="0.25">
      <c r="A24" s="1"/>
      <c r="B24" s="14"/>
      <c r="C24" s="14"/>
      <c r="D24" s="14"/>
      <c r="E24" s="14"/>
      <c r="F24" s="14"/>
      <c r="G24" s="14"/>
      <c r="H24" s="14"/>
      <c r="I24" s="14"/>
      <c r="J24" s="14"/>
      <c r="K24" s="14"/>
      <c r="L24" s="14"/>
      <c r="M24" s="14"/>
      <c r="N24" s="15"/>
    </row>
    <row r="25" spans="1:14" x14ac:dyDescent="0.25">
      <c r="A25" s="1"/>
      <c r="B25" s="14"/>
      <c r="C25" s="14"/>
      <c r="D25" s="14"/>
      <c r="E25" s="14"/>
      <c r="F25" s="14"/>
      <c r="G25" s="14"/>
      <c r="H25" s="14"/>
      <c r="I25" s="14"/>
      <c r="J25" s="14"/>
      <c r="K25" s="14"/>
      <c r="L25" s="14"/>
      <c r="M25" s="14"/>
      <c r="N25" s="15"/>
    </row>
    <row r="26" spans="1:14" x14ac:dyDescent="0.25">
      <c r="A26" s="1"/>
      <c r="B26" s="14"/>
      <c r="C26" s="14"/>
      <c r="D26" s="14"/>
      <c r="E26" s="14"/>
      <c r="F26" s="14"/>
      <c r="G26" s="14"/>
      <c r="H26" s="14"/>
      <c r="I26" s="14"/>
      <c r="J26" s="14"/>
      <c r="K26" s="14"/>
      <c r="L26" s="14"/>
      <c r="M26" s="14"/>
      <c r="N26" s="15"/>
    </row>
    <row r="27" spans="1:14" x14ac:dyDescent="0.25">
      <c r="A27" s="1"/>
      <c r="B27" s="14"/>
      <c r="C27" s="14"/>
      <c r="D27" s="14"/>
      <c r="E27" s="14"/>
      <c r="F27" s="14"/>
      <c r="G27" s="14"/>
      <c r="H27" s="14"/>
      <c r="I27" s="14"/>
      <c r="J27" s="14"/>
      <c r="K27" s="14"/>
      <c r="L27" s="14"/>
      <c r="M27" s="14"/>
      <c r="N27" s="15"/>
    </row>
    <row r="28" spans="1:14" x14ac:dyDescent="0.25">
      <c r="A28" s="1"/>
      <c r="B28" s="14"/>
      <c r="C28" s="14"/>
      <c r="D28" s="14"/>
      <c r="E28" s="14"/>
      <c r="F28" s="14"/>
      <c r="G28" s="14"/>
      <c r="H28" s="14"/>
      <c r="I28" s="14"/>
      <c r="J28" s="14"/>
      <c r="K28" s="14"/>
      <c r="L28" s="14"/>
      <c r="M28" s="14"/>
      <c r="N28" s="15"/>
    </row>
    <row r="29" spans="1:14" x14ac:dyDescent="0.25">
      <c r="A29" s="1"/>
      <c r="B29" s="14"/>
      <c r="C29" s="14"/>
      <c r="D29" s="14"/>
      <c r="E29" s="14"/>
      <c r="F29" s="14"/>
      <c r="G29" s="14"/>
      <c r="H29" s="14"/>
      <c r="I29" s="14"/>
      <c r="J29" s="14"/>
      <c r="K29" s="14"/>
      <c r="L29" s="14"/>
      <c r="M29" s="14"/>
      <c r="N29" s="15"/>
    </row>
    <row r="30" spans="1:14" x14ac:dyDescent="0.25">
      <c r="A30" s="1"/>
      <c r="B30" s="14"/>
      <c r="C30" s="14"/>
      <c r="D30" s="14"/>
      <c r="E30" s="14"/>
      <c r="F30" s="14"/>
      <c r="G30" s="14"/>
      <c r="H30" s="14"/>
      <c r="I30" s="14"/>
      <c r="J30" s="14"/>
      <c r="K30" s="14"/>
      <c r="L30" s="14"/>
      <c r="M30" s="14"/>
      <c r="N30" s="15"/>
    </row>
    <row r="31" spans="1:14" x14ac:dyDescent="0.25">
      <c r="A31" s="3"/>
      <c r="B31" s="4"/>
      <c r="C31" s="4"/>
      <c r="D31" s="4"/>
      <c r="E31" s="4"/>
      <c r="F31" s="4"/>
      <c r="G31" s="4"/>
      <c r="H31" s="4"/>
      <c r="I31" s="4"/>
      <c r="J31" s="4"/>
      <c r="K31" s="4"/>
      <c r="L31" s="4"/>
      <c r="M31" s="4"/>
      <c r="N31" s="5"/>
    </row>
  </sheetData>
  <sheetProtection algorithmName="SHA-512" hashValue="RnJYg1JdRpQWUpVlep51RaJFO5ERsof7F7jBIdnYKFV8yF0jCTEsjU2Vcxwud3lotM7G0J2vMa1igylhaLOiuA==" saltValue="IOr8L8FWr+tLBUAP/F95hw==" spinCount="100000" sheet="1" objects="1" scenarios="1" pivotTables="0"/>
  <mergeCells count="1">
    <mergeCell ref="A2:N2"/>
  </mergeCells>
  <pageMargins left="0.24" right="0.24" top="0.92708333333333304" bottom="7.2916666666666699E-2" header="0.3" footer="0.3"/>
  <pageSetup orientation="landscape" r:id="rId1"/>
  <headerFooter>
    <oddHeader>&amp;C&amp;"-,Bold"&amp;14Summary Table Report&amp;"-,Regular"&amp;11
&amp;R&amp;G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8"/>
  <sheetViews>
    <sheetView showGridLines="0" view="pageLayout" zoomScaleNormal="100" workbookViewId="0">
      <selection activeCell="F16" sqref="F16"/>
    </sheetView>
  </sheetViews>
  <sheetFormatPr defaultRowHeight="15" x14ac:dyDescent="0.25"/>
  <cols>
    <col min="1" max="1" width="18.140625" customWidth="1"/>
    <col min="2" max="2" width="33.28515625" customWidth="1"/>
    <col min="3" max="7" width="9.140625" customWidth="1"/>
  </cols>
  <sheetData>
    <row r="1" spans="1:7" ht="15.75" thickBot="1" x14ac:dyDescent="0.3">
      <c r="A1" s="6"/>
      <c r="B1" s="6"/>
      <c r="C1" s="6"/>
      <c r="D1" s="6"/>
      <c r="E1" s="6"/>
      <c r="F1" s="6"/>
      <c r="G1" s="6"/>
    </row>
    <row r="2" spans="1:7" ht="30" customHeight="1" x14ac:dyDescent="0.25">
      <c r="A2" s="68" t="str">
        <f>CONCATENATE("Table 3: Prevalence Rate (",B4," Patients per 1,000 Enrollees) by Age Group, Sex, and Year in the ",B5," Setting")</f>
        <v>Table 3: Prevalence Rate (INJECTION ADRENALIN EPINEPHRINE UP 1 ML AMPULE Patients per 1,000 Enrollees) by Age Group, Sex, and Year in the Emergency Department Setting</v>
      </c>
      <c r="B2" s="69"/>
      <c r="C2" s="69"/>
      <c r="D2" s="69"/>
      <c r="E2" s="69"/>
      <c r="F2" s="69"/>
      <c r="G2" s="70"/>
    </row>
    <row r="3" spans="1:7" ht="4.5" customHeight="1" x14ac:dyDescent="0.25">
      <c r="A3" s="46"/>
      <c r="B3" s="35"/>
      <c r="C3" s="41"/>
      <c r="D3" s="41"/>
      <c r="E3" s="41"/>
      <c r="F3" s="41"/>
      <c r="G3" s="42"/>
    </row>
    <row r="4" spans="1:7" ht="30" x14ac:dyDescent="0.25">
      <c r="A4" s="117" t="s">
        <v>52</v>
      </c>
      <c r="B4" s="118" t="s">
        <v>51</v>
      </c>
      <c r="C4" s="74" t="s">
        <v>33</v>
      </c>
      <c r="D4" s="74"/>
      <c r="E4" s="74"/>
      <c r="F4" s="74"/>
      <c r="G4" s="74"/>
    </row>
    <row r="5" spans="1:7" ht="29.25" customHeight="1" x14ac:dyDescent="0.25">
      <c r="A5" s="117" t="s">
        <v>3</v>
      </c>
      <c r="B5" s="102" t="s">
        <v>50</v>
      </c>
      <c r="C5" s="74" t="s">
        <v>32</v>
      </c>
      <c r="D5" s="74"/>
      <c r="E5" s="74"/>
      <c r="F5" s="74"/>
      <c r="G5" s="74"/>
    </row>
    <row r="6" spans="1:7" x14ac:dyDescent="0.25">
      <c r="A6" s="43"/>
      <c r="B6" s="12"/>
      <c r="C6" s="12"/>
      <c r="D6" s="12"/>
      <c r="E6" s="12"/>
      <c r="F6" s="12"/>
      <c r="G6" s="10"/>
    </row>
    <row r="7" spans="1:7" ht="45" x14ac:dyDescent="0.25">
      <c r="A7" s="127" t="s">
        <v>43</v>
      </c>
      <c r="B7" s="128"/>
      <c r="C7" s="89" t="s">
        <v>2</v>
      </c>
      <c r="D7" s="88"/>
      <c r="E7" s="88"/>
      <c r="F7" s="88"/>
      <c r="G7" s="90"/>
    </row>
    <row r="8" spans="1:7" x14ac:dyDescent="0.25">
      <c r="A8" s="89" t="s">
        <v>0</v>
      </c>
      <c r="B8" s="89" t="s">
        <v>1</v>
      </c>
      <c r="C8" s="87">
        <v>2006</v>
      </c>
      <c r="D8" s="114">
        <v>2007</v>
      </c>
      <c r="E8" s="114">
        <v>2008</v>
      </c>
      <c r="F8" s="114">
        <v>2009</v>
      </c>
      <c r="G8" s="91">
        <v>2010</v>
      </c>
    </row>
    <row r="9" spans="1:7" x14ac:dyDescent="0.25">
      <c r="A9" s="87" t="s">
        <v>4</v>
      </c>
      <c r="B9" s="87" t="s">
        <v>5</v>
      </c>
      <c r="C9" s="119">
        <v>0.17865390816317639</v>
      </c>
      <c r="D9" s="120">
        <v>0.31497462031424778</v>
      </c>
      <c r="E9" s="120">
        <v>0.2850989563066586</v>
      </c>
      <c r="F9" s="120">
        <v>0.22447818497776506</v>
      </c>
      <c r="G9" s="121">
        <v>0.25897549294989025</v>
      </c>
    </row>
    <row r="10" spans="1:7" x14ac:dyDescent="0.25">
      <c r="A10" s="94"/>
      <c r="B10" s="95" t="s">
        <v>6</v>
      </c>
      <c r="C10" s="122">
        <v>0.38202996090289121</v>
      </c>
      <c r="D10" s="13">
        <v>0.42206791256220916</v>
      </c>
      <c r="E10" s="13">
        <v>0.40152443174084662</v>
      </c>
      <c r="F10" s="13">
        <v>0.40843451894720811</v>
      </c>
      <c r="G10" s="123">
        <v>0.44524964687096974</v>
      </c>
    </row>
    <row r="11" spans="1:7" x14ac:dyDescent="0.25">
      <c r="A11" s="87" t="s">
        <v>14</v>
      </c>
      <c r="B11" s="87" t="s">
        <v>5</v>
      </c>
      <c r="C11" s="119">
        <v>0.20055321432106227</v>
      </c>
      <c r="D11" s="120">
        <v>0.20088233703420408</v>
      </c>
      <c r="E11" s="120">
        <v>0.19412666430144523</v>
      </c>
      <c r="F11" s="120">
        <v>0.22308049375149283</v>
      </c>
      <c r="G11" s="121">
        <v>0.233678286995088</v>
      </c>
    </row>
    <row r="12" spans="1:7" x14ac:dyDescent="0.25">
      <c r="A12" s="94"/>
      <c r="B12" s="95" t="s">
        <v>6</v>
      </c>
      <c r="C12" s="122">
        <v>0.30817185885728865</v>
      </c>
      <c r="D12" s="13">
        <v>0.3376144724070505</v>
      </c>
      <c r="E12" s="13">
        <v>0.34973187223128932</v>
      </c>
      <c r="F12" s="13">
        <v>0.37644789686173574</v>
      </c>
      <c r="G12" s="123">
        <v>0.40747075764237878</v>
      </c>
    </row>
    <row r="13" spans="1:7" x14ac:dyDescent="0.25">
      <c r="A13" s="87" t="s">
        <v>15</v>
      </c>
      <c r="B13" s="87" t="s">
        <v>5</v>
      </c>
      <c r="C13" s="119">
        <v>9.7449193534098352E-2</v>
      </c>
      <c r="D13" s="120">
        <v>0.12248759637098817</v>
      </c>
      <c r="E13" s="120">
        <v>0.11144398628583416</v>
      </c>
      <c r="F13" s="120">
        <v>0.12891022518385201</v>
      </c>
      <c r="G13" s="121">
        <v>0.13990397744317409</v>
      </c>
    </row>
    <row r="14" spans="1:7" x14ac:dyDescent="0.25">
      <c r="A14" s="94"/>
      <c r="B14" s="95" t="s">
        <v>6</v>
      </c>
      <c r="C14" s="122">
        <v>0.16686481863880023</v>
      </c>
      <c r="D14" s="13">
        <v>0.19837933281483194</v>
      </c>
      <c r="E14" s="13">
        <v>0.21272297289267592</v>
      </c>
      <c r="F14" s="13">
        <v>0.22399814164504708</v>
      </c>
      <c r="G14" s="123">
        <v>0.18023993540200714</v>
      </c>
    </row>
    <row r="15" spans="1:7" x14ac:dyDescent="0.25">
      <c r="A15" s="87" t="s">
        <v>13</v>
      </c>
      <c r="B15" s="87" t="s">
        <v>5</v>
      </c>
      <c r="C15" s="119">
        <v>9.4605717158638927E-2</v>
      </c>
      <c r="D15" s="120">
        <v>0.10056072149135369</v>
      </c>
      <c r="E15" s="120">
        <v>0.10663575775137642</v>
      </c>
      <c r="F15" s="120">
        <v>0.12763439782806812</v>
      </c>
      <c r="G15" s="121">
        <v>0.12640658305656075</v>
      </c>
    </row>
    <row r="16" spans="1:7" x14ac:dyDescent="0.25">
      <c r="A16" s="94"/>
      <c r="B16" s="95" t="s">
        <v>6</v>
      </c>
      <c r="C16" s="122">
        <v>0.11262629330417705</v>
      </c>
      <c r="D16" s="13">
        <v>0.14827376898020081</v>
      </c>
      <c r="E16" s="13">
        <v>0.13034586601343912</v>
      </c>
      <c r="F16" s="13">
        <v>0.16405934630985197</v>
      </c>
      <c r="G16" s="123">
        <v>0.16460752696897263</v>
      </c>
    </row>
    <row r="17" spans="1:7" x14ac:dyDescent="0.25">
      <c r="A17" s="87" t="s">
        <v>7</v>
      </c>
      <c r="B17" s="87" t="s">
        <v>5</v>
      </c>
      <c r="C17" s="119">
        <v>0.15361643818781759</v>
      </c>
      <c r="D17" s="120">
        <v>0.18259212343227543</v>
      </c>
      <c r="E17" s="120">
        <v>0.18464240060944903</v>
      </c>
      <c r="F17" s="120">
        <v>0.1977454467516164</v>
      </c>
      <c r="G17" s="121">
        <v>0.18070374215026902</v>
      </c>
    </row>
    <row r="18" spans="1:7" x14ac:dyDescent="0.25">
      <c r="A18" s="94"/>
      <c r="B18" s="95" t="s">
        <v>6</v>
      </c>
      <c r="C18" s="122">
        <v>0.134263831412366</v>
      </c>
      <c r="D18" s="13">
        <v>0.19071068006113265</v>
      </c>
      <c r="E18" s="13">
        <v>0.20558470860937364</v>
      </c>
      <c r="F18" s="13">
        <v>0.18441531795154883</v>
      </c>
      <c r="G18" s="123">
        <v>0.18255940573056545</v>
      </c>
    </row>
    <row r="19" spans="1:7" x14ac:dyDescent="0.25">
      <c r="A19" s="87" t="s">
        <v>8</v>
      </c>
      <c r="B19" s="87" t="s">
        <v>5</v>
      </c>
      <c r="C19" s="119">
        <v>0.2034744503088097</v>
      </c>
      <c r="D19" s="120">
        <v>0.25922128092016672</v>
      </c>
      <c r="E19" s="120">
        <v>0.21446518482373519</v>
      </c>
      <c r="F19" s="120">
        <v>0.22318959276632827</v>
      </c>
      <c r="G19" s="121">
        <v>0.1717394114934189</v>
      </c>
    </row>
    <row r="20" spans="1:7" x14ac:dyDescent="0.25">
      <c r="A20" s="94"/>
      <c r="B20" s="95" t="s">
        <v>6</v>
      </c>
      <c r="C20" s="122">
        <v>0.13515891373036051</v>
      </c>
      <c r="D20" s="13">
        <v>0.17074442291799943</v>
      </c>
      <c r="E20" s="13">
        <v>0.18411625178485036</v>
      </c>
      <c r="F20" s="13">
        <v>0.18300389455163094</v>
      </c>
      <c r="G20" s="123">
        <v>0.18540350452928669</v>
      </c>
    </row>
    <row r="21" spans="1:7" x14ac:dyDescent="0.25">
      <c r="A21" s="87" t="s">
        <v>9</v>
      </c>
      <c r="B21" s="87" t="s">
        <v>5</v>
      </c>
      <c r="C21" s="119">
        <v>0.18285797877933158</v>
      </c>
      <c r="D21" s="120">
        <v>0.19606864370415666</v>
      </c>
      <c r="E21" s="120">
        <v>0.18535161614440826</v>
      </c>
      <c r="F21" s="120">
        <v>0.19744362918863337</v>
      </c>
      <c r="G21" s="121">
        <v>0.19742787499213479</v>
      </c>
    </row>
    <row r="22" spans="1:7" x14ac:dyDescent="0.25">
      <c r="A22" s="94"/>
      <c r="B22" s="95" t="s">
        <v>6</v>
      </c>
      <c r="C22" s="122">
        <v>0.13275399774211144</v>
      </c>
      <c r="D22" s="13">
        <v>0.15438294728605825</v>
      </c>
      <c r="E22" s="13">
        <v>0.15108770652723885</v>
      </c>
      <c r="F22" s="13">
        <v>0.14116273467735435</v>
      </c>
      <c r="G22" s="123">
        <v>0.14592793115444491</v>
      </c>
    </row>
    <row r="23" spans="1:7" x14ac:dyDescent="0.25">
      <c r="A23" s="87" t="s">
        <v>10</v>
      </c>
      <c r="B23" s="87" t="s">
        <v>5</v>
      </c>
      <c r="C23" s="119">
        <v>0.13105551488966144</v>
      </c>
      <c r="D23" s="120">
        <v>0.15401114754651046</v>
      </c>
      <c r="E23" s="120">
        <v>0.16767397063970957</v>
      </c>
      <c r="F23" s="120">
        <v>0.17642845140921673</v>
      </c>
      <c r="G23" s="121">
        <v>0.18030851995787134</v>
      </c>
    </row>
    <row r="24" spans="1:7" x14ac:dyDescent="0.25">
      <c r="A24" s="94"/>
      <c r="B24" s="95" t="s">
        <v>6</v>
      </c>
      <c r="C24" s="122">
        <v>0.14206268395537425</v>
      </c>
      <c r="D24" s="13">
        <v>0.14896980384819455</v>
      </c>
      <c r="E24" s="13">
        <v>0.17896994986439121</v>
      </c>
      <c r="F24" s="13">
        <v>0.19468597294670245</v>
      </c>
      <c r="G24" s="123">
        <v>0.18289545373814514</v>
      </c>
    </row>
    <row r="25" spans="1:7" x14ac:dyDescent="0.25">
      <c r="A25" s="87" t="s">
        <v>11</v>
      </c>
      <c r="B25" s="87" t="s">
        <v>5</v>
      </c>
      <c r="C25" s="119">
        <v>0.12334095404227952</v>
      </c>
      <c r="D25" s="120">
        <v>0.19125729168424546</v>
      </c>
      <c r="E25" s="120">
        <v>0.20595607046563086</v>
      </c>
      <c r="F25" s="120">
        <v>0.25472193990777192</v>
      </c>
      <c r="G25" s="121">
        <v>0.2382868412894204</v>
      </c>
    </row>
    <row r="26" spans="1:7" x14ac:dyDescent="0.25">
      <c r="A26" s="94"/>
      <c r="B26" s="95" t="s">
        <v>6</v>
      </c>
      <c r="C26" s="122">
        <v>0.18173267760782408</v>
      </c>
      <c r="D26" s="13">
        <v>0.26880481698232034</v>
      </c>
      <c r="E26" s="13">
        <v>0.30381055141110413</v>
      </c>
      <c r="F26" s="13">
        <v>0.38345355711770429</v>
      </c>
      <c r="G26" s="123">
        <v>0.30914046917156834</v>
      </c>
    </row>
    <row r="27" spans="1:7" x14ac:dyDescent="0.25">
      <c r="A27" s="87" t="s">
        <v>12</v>
      </c>
      <c r="B27" s="87" t="s">
        <v>5</v>
      </c>
      <c r="C27" s="119">
        <v>0.14275981579743371</v>
      </c>
      <c r="D27" s="120">
        <v>0.21437623300254266</v>
      </c>
      <c r="E27" s="120">
        <v>0.27066332713904823</v>
      </c>
      <c r="F27" s="120">
        <v>0.28901843295339058</v>
      </c>
      <c r="G27" s="121">
        <v>0.26647666817229132</v>
      </c>
    </row>
    <row r="28" spans="1:7" x14ac:dyDescent="0.25">
      <c r="A28" s="98"/>
      <c r="B28" s="99" t="s">
        <v>6</v>
      </c>
      <c r="C28" s="124">
        <v>0.27424220426204649</v>
      </c>
      <c r="D28" s="125">
        <v>0.35725222006736757</v>
      </c>
      <c r="E28" s="125">
        <v>0.40212309121368467</v>
      </c>
      <c r="F28" s="125">
        <v>0.45869741260681701</v>
      </c>
      <c r="G28" s="126">
        <v>0.45657664659024677</v>
      </c>
    </row>
  </sheetData>
  <sheetProtection algorithmName="SHA-512" hashValue="yl4/xb9+9xoMjRQpxBBH5DfjRi9wPXLW3/8mHh0i5SeGUhGjp8nLH1fLExZDeY44aheaLXf+XUWHahpKs3PFtA==" saltValue="t/WkWiuHIkoKVx8llr4luQ==" spinCount="100000" sheet="1" objects="1" scenarios="1" pivotTables="0"/>
  <mergeCells count="3">
    <mergeCell ref="C4:G4"/>
    <mergeCell ref="C5:G5"/>
    <mergeCell ref="A2:G2"/>
  </mergeCells>
  <pageMargins left="0.24" right="0.24" top="0.92708333333333304" bottom="7.2916666666666699E-2" header="0.3" footer="0.3"/>
  <pageSetup orientation="portrait" r:id="rId2"/>
  <headerFooter>
    <oddHeader>&amp;C&amp;"-,Bold"&amp;14Summary Table Report&amp;"-,Regular"&amp;11
&amp;R&amp;G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3"/>
  <sheetViews>
    <sheetView showGridLines="0" view="pageLayout" zoomScaleNormal="100" workbookViewId="0">
      <selection activeCell="A2" sqref="A2:N2"/>
    </sheetView>
  </sheetViews>
  <sheetFormatPr defaultRowHeight="15" x14ac:dyDescent="0.25"/>
  <sheetData>
    <row r="1" spans="1:14" ht="15.75" thickBot="1" x14ac:dyDescent="0.3">
      <c r="A1" s="6"/>
      <c r="B1" s="6"/>
      <c r="C1" s="6"/>
      <c r="D1" s="6"/>
      <c r="E1" s="6"/>
      <c r="F1" s="6"/>
      <c r="G1" s="6"/>
      <c r="H1" s="6"/>
      <c r="I1" s="6"/>
      <c r="J1" s="6"/>
      <c r="K1" s="6"/>
      <c r="L1" s="6"/>
      <c r="M1" s="6"/>
      <c r="N1" s="6"/>
    </row>
    <row r="2" spans="1:14" ht="31.5" customHeight="1" x14ac:dyDescent="0.25">
      <c r="A2" s="78" t="str">
        <f>CONCATENATE("Figure 2: Prevalence Rate (",'PR-YEAR-TABLE'!B4," Patients per 1,000 Enrollees) by Age Group and Year in the ",'PR-YEAR-TABLE'!B5," Setting")</f>
        <v>Figure 2: Prevalence Rate (INJECTION ADRENALIN EPINEPHRINE UP 1 ML AMPULE Patients per 1,000 Enrollees) by Age Group and Year in the Emergency Department Setting</v>
      </c>
      <c r="B2" s="79"/>
      <c r="C2" s="79"/>
      <c r="D2" s="79"/>
      <c r="E2" s="79"/>
      <c r="F2" s="79"/>
      <c r="G2" s="79"/>
      <c r="H2" s="79"/>
      <c r="I2" s="79"/>
      <c r="J2" s="79"/>
      <c r="K2" s="79"/>
      <c r="L2" s="79"/>
      <c r="M2" s="79"/>
      <c r="N2" s="80"/>
    </row>
    <row r="3" spans="1:14" x14ac:dyDescent="0.25">
      <c r="A3" s="26"/>
      <c r="B3" s="14"/>
      <c r="C3" s="14"/>
      <c r="D3" s="14"/>
      <c r="E3" s="14"/>
      <c r="F3" s="14"/>
      <c r="G3" s="14"/>
      <c r="H3" s="14"/>
      <c r="I3" s="14"/>
      <c r="J3" s="14"/>
      <c r="K3" s="14"/>
      <c r="L3" s="14"/>
      <c r="M3" s="14"/>
      <c r="N3" s="15"/>
    </row>
    <row r="4" spans="1:14" x14ac:dyDescent="0.25">
      <c r="A4" s="1"/>
      <c r="B4" s="14"/>
      <c r="C4" s="14"/>
      <c r="D4" s="14"/>
      <c r="E4" s="14"/>
      <c r="F4" s="14"/>
      <c r="G4" s="14"/>
      <c r="H4" s="14"/>
      <c r="I4" s="14"/>
      <c r="J4" s="14"/>
      <c r="K4" s="14"/>
      <c r="L4" s="14"/>
      <c r="M4" s="14"/>
      <c r="N4" s="15"/>
    </row>
    <row r="5" spans="1:14" x14ac:dyDescent="0.25">
      <c r="A5" s="1"/>
      <c r="B5" s="14"/>
      <c r="C5" s="14"/>
      <c r="D5" s="14"/>
      <c r="E5" s="14"/>
      <c r="F5" s="14"/>
      <c r="G5" s="14"/>
      <c r="H5" s="14"/>
      <c r="I5" s="14"/>
      <c r="J5" s="14"/>
      <c r="K5" s="14"/>
      <c r="L5" s="14"/>
      <c r="M5" s="14"/>
      <c r="N5" s="15"/>
    </row>
    <row r="6" spans="1:14" x14ac:dyDescent="0.25">
      <c r="A6" s="1"/>
      <c r="B6" s="14"/>
      <c r="C6" s="14"/>
      <c r="D6" s="14"/>
      <c r="E6" s="14"/>
      <c r="F6" s="14"/>
      <c r="G6" s="14"/>
      <c r="H6" s="14"/>
      <c r="I6" s="14"/>
      <c r="J6" s="14"/>
      <c r="K6" s="14"/>
      <c r="L6" s="14"/>
      <c r="M6" s="14"/>
      <c r="N6" s="15"/>
    </row>
    <row r="7" spans="1:14" x14ac:dyDescent="0.25">
      <c r="A7" s="1"/>
      <c r="B7" s="14"/>
      <c r="C7" s="14"/>
      <c r="D7" s="14"/>
      <c r="E7" s="14"/>
      <c r="F7" s="14"/>
      <c r="G7" s="14"/>
      <c r="H7" s="14"/>
      <c r="I7" s="14"/>
      <c r="J7" s="14"/>
      <c r="K7" s="14"/>
      <c r="L7" s="14"/>
      <c r="M7" s="14"/>
      <c r="N7" s="15"/>
    </row>
    <row r="8" spans="1:14" x14ac:dyDescent="0.25">
      <c r="A8" s="1"/>
      <c r="B8" s="14"/>
      <c r="C8" s="14"/>
      <c r="D8" s="14"/>
      <c r="E8" s="14"/>
      <c r="F8" s="14"/>
      <c r="G8" s="14"/>
      <c r="H8" s="14"/>
      <c r="I8" s="14"/>
      <c r="J8" s="14"/>
      <c r="K8" s="14"/>
      <c r="L8" s="14"/>
      <c r="M8" s="14"/>
      <c r="N8" s="15"/>
    </row>
    <row r="9" spans="1:14" x14ac:dyDescent="0.25">
      <c r="A9" s="1"/>
      <c r="B9" s="14"/>
      <c r="C9" s="14"/>
      <c r="D9" s="14"/>
      <c r="E9" s="14"/>
      <c r="F9" s="14"/>
      <c r="G9" s="14"/>
      <c r="H9" s="14"/>
      <c r="I9" s="14"/>
      <c r="J9" s="14"/>
      <c r="K9" s="14"/>
      <c r="L9" s="14"/>
      <c r="M9" s="14"/>
      <c r="N9" s="15"/>
    </row>
    <row r="10" spans="1:14" x14ac:dyDescent="0.25">
      <c r="A10" s="1"/>
      <c r="B10" s="14"/>
      <c r="C10" s="14"/>
      <c r="D10" s="14"/>
      <c r="E10" s="14"/>
      <c r="F10" s="14"/>
      <c r="G10" s="14"/>
      <c r="H10" s="14"/>
      <c r="I10" s="14"/>
      <c r="J10" s="14"/>
      <c r="K10" s="14"/>
      <c r="L10" s="14"/>
      <c r="M10" s="14"/>
      <c r="N10" s="15"/>
    </row>
    <row r="11" spans="1:14" x14ac:dyDescent="0.25">
      <c r="A11" s="1"/>
      <c r="B11" s="14"/>
      <c r="C11" s="14"/>
      <c r="D11" s="14"/>
      <c r="E11" s="14"/>
      <c r="F11" s="14"/>
      <c r="G11" s="14"/>
      <c r="H11" s="14"/>
      <c r="I11" s="14"/>
      <c r="J11" s="14"/>
      <c r="K11" s="14"/>
      <c r="L11" s="14"/>
      <c r="M11" s="14"/>
      <c r="N11" s="15"/>
    </row>
    <row r="12" spans="1:14" x14ac:dyDescent="0.25">
      <c r="A12" s="1"/>
      <c r="B12" s="14"/>
      <c r="C12" s="14"/>
      <c r="D12" s="14"/>
      <c r="E12" s="14"/>
      <c r="F12" s="14"/>
      <c r="G12" s="14"/>
      <c r="H12" s="14"/>
      <c r="I12" s="14"/>
      <c r="J12" s="14"/>
      <c r="K12" s="14"/>
      <c r="L12" s="14"/>
      <c r="M12" s="14"/>
      <c r="N12" s="15"/>
    </row>
    <row r="13" spans="1:14" x14ac:dyDescent="0.25">
      <c r="A13" s="1"/>
      <c r="B13" s="14"/>
      <c r="C13" s="14"/>
      <c r="D13" s="14"/>
      <c r="E13" s="14"/>
      <c r="F13" s="14"/>
      <c r="G13" s="14"/>
      <c r="H13" s="14"/>
      <c r="I13" s="14"/>
      <c r="J13" s="14"/>
      <c r="K13" s="14"/>
      <c r="L13" s="14"/>
      <c r="M13" s="14"/>
      <c r="N13" s="15"/>
    </row>
    <row r="14" spans="1:14" x14ac:dyDescent="0.25">
      <c r="A14" s="1"/>
      <c r="B14" s="14"/>
      <c r="C14" s="14"/>
      <c r="D14" s="14"/>
      <c r="E14" s="14"/>
      <c r="F14" s="14"/>
      <c r="G14" s="14"/>
      <c r="H14" s="14"/>
      <c r="I14" s="14"/>
      <c r="J14" s="14"/>
      <c r="K14" s="14"/>
      <c r="L14" s="14"/>
      <c r="M14" s="14"/>
      <c r="N14" s="15"/>
    </row>
    <row r="15" spans="1:14" x14ac:dyDescent="0.25">
      <c r="A15" s="1"/>
      <c r="B15" s="14"/>
      <c r="C15" s="14"/>
      <c r="D15" s="14"/>
      <c r="E15" s="14"/>
      <c r="F15" s="14"/>
      <c r="G15" s="14"/>
      <c r="H15" s="14"/>
      <c r="I15" s="14"/>
      <c r="J15" s="14"/>
      <c r="K15" s="14"/>
      <c r="L15" s="14"/>
      <c r="M15" s="14"/>
      <c r="N15" s="15"/>
    </row>
    <row r="16" spans="1:14" x14ac:dyDescent="0.25">
      <c r="A16" s="1"/>
      <c r="B16" s="14"/>
      <c r="C16" s="14"/>
      <c r="D16" s="14"/>
      <c r="E16" s="14"/>
      <c r="F16" s="14"/>
      <c r="G16" s="14"/>
      <c r="H16" s="14"/>
      <c r="I16" s="14"/>
      <c r="J16" s="14"/>
      <c r="K16" s="14"/>
      <c r="L16" s="14"/>
      <c r="M16" s="14"/>
      <c r="N16" s="15"/>
    </row>
    <row r="17" spans="1:14" x14ac:dyDescent="0.25">
      <c r="A17" s="1"/>
      <c r="B17" s="14"/>
      <c r="C17" s="14"/>
      <c r="D17" s="14"/>
      <c r="E17" s="14"/>
      <c r="F17" s="14"/>
      <c r="G17" s="14"/>
      <c r="H17" s="14"/>
      <c r="I17" s="14"/>
      <c r="J17" s="14"/>
      <c r="K17" s="14"/>
      <c r="L17" s="14"/>
      <c r="M17" s="14"/>
      <c r="N17" s="15"/>
    </row>
    <row r="18" spans="1:14" x14ac:dyDescent="0.25">
      <c r="A18" s="1"/>
      <c r="B18" s="14"/>
      <c r="C18" s="14"/>
      <c r="D18" s="14"/>
      <c r="E18" s="14"/>
      <c r="F18" s="14"/>
      <c r="G18" s="14"/>
      <c r="H18" s="14"/>
      <c r="I18" s="14"/>
      <c r="J18" s="14"/>
      <c r="K18" s="14"/>
      <c r="L18" s="14"/>
      <c r="M18" s="14"/>
      <c r="N18" s="15"/>
    </row>
    <row r="19" spans="1:14" x14ac:dyDescent="0.25">
      <c r="A19" s="1"/>
      <c r="B19" s="14"/>
      <c r="C19" s="14"/>
      <c r="D19" s="14"/>
      <c r="E19" s="14"/>
      <c r="F19" s="14"/>
      <c r="G19" s="14"/>
      <c r="H19" s="14"/>
      <c r="I19" s="14"/>
      <c r="J19" s="14"/>
      <c r="K19" s="14"/>
      <c r="L19" s="14"/>
      <c r="M19" s="14"/>
      <c r="N19" s="15"/>
    </row>
    <row r="20" spans="1:14" x14ac:dyDescent="0.25">
      <c r="A20" s="1"/>
      <c r="B20" s="14"/>
      <c r="C20" s="14"/>
      <c r="D20" s="14"/>
      <c r="E20" s="14"/>
      <c r="F20" s="14"/>
      <c r="G20" s="14"/>
      <c r="H20" s="14"/>
      <c r="I20" s="14"/>
      <c r="J20" s="14"/>
      <c r="K20" s="14"/>
      <c r="L20" s="14"/>
      <c r="M20" s="14"/>
      <c r="N20" s="15"/>
    </row>
    <row r="21" spans="1:14" x14ac:dyDescent="0.25">
      <c r="A21" s="1"/>
      <c r="B21" s="14"/>
      <c r="C21" s="14"/>
      <c r="D21" s="14"/>
      <c r="E21" s="14"/>
      <c r="F21" s="14"/>
      <c r="G21" s="14"/>
      <c r="H21" s="14"/>
      <c r="I21" s="14"/>
      <c r="J21" s="14"/>
      <c r="K21" s="14"/>
      <c r="L21" s="14"/>
      <c r="M21" s="14"/>
      <c r="N21" s="15"/>
    </row>
    <row r="22" spans="1:14" x14ac:dyDescent="0.25">
      <c r="A22" s="1"/>
      <c r="B22" s="14"/>
      <c r="C22" s="14"/>
      <c r="D22" s="14"/>
      <c r="E22" s="14"/>
      <c r="F22" s="14"/>
      <c r="G22" s="14"/>
      <c r="H22" s="14"/>
      <c r="I22" s="14"/>
      <c r="J22" s="14"/>
      <c r="K22" s="14"/>
      <c r="L22" s="14"/>
      <c r="M22" s="14"/>
      <c r="N22" s="15"/>
    </row>
    <row r="23" spans="1:14" x14ac:dyDescent="0.25">
      <c r="A23" s="1"/>
      <c r="B23" s="14"/>
      <c r="C23" s="14"/>
      <c r="D23" s="14"/>
      <c r="E23" s="14"/>
      <c r="F23" s="14"/>
      <c r="G23" s="14"/>
      <c r="H23" s="14"/>
      <c r="I23" s="14"/>
      <c r="J23" s="14"/>
      <c r="K23" s="14"/>
      <c r="L23" s="14"/>
      <c r="M23" s="14"/>
      <c r="N23" s="15"/>
    </row>
    <row r="24" spans="1:14" x14ac:dyDescent="0.25">
      <c r="A24" s="1"/>
      <c r="B24" s="14"/>
      <c r="C24" s="14"/>
      <c r="D24" s="14"/>
      <c r="E24" s="14"/>
      <c r="F24" s="14"/>
      <c r="G24" s="14"/>
      <c r="H24" s="14"/>
      <c r="I24" s="14"/>
      <c r="J24" s="14"/>
      <c r="K24" s="14"/>
      <c r="L24" s="14"/>
      <c r="M24" s="14"/>
      <c r="N24" s="15"/>
    </row>
    <row r="25" spans="1:14" x14ac:dyDescent="0.25">
      <c r="A25" s="1"/>
      <c r="B25" s="14"/>
      <c r="C25" s="14"/>
      <c r="D25" s="14"/>
      <c r="E25" s="14"/>
      <c r="F25" s="14"/>
      <c r="G25" s="14"/>
      <c r="H25" s="14"/>
      <c r="I25" s="14"/>
      <c r="J25" s="14"/>
      <c r="K25" s="14"/>
      <c r="L25" s="14"/>
      <c r="M25" s="14"/>
      <c r="N25" s="15"/>
    </row>
    <row r="26" spans="1:14" x14ac:dyDescent="0.25">
      <c r="A26" s="1"/>
      <c r="B26" s="14"/>
      <c r="C26" s="14"/>
      <c r="D26" s="14"/>
      <c r="E26" s="14"/>
      <c r="F26" s="14"/>
      <c r="G26" s="14"/>
      <c r="H26" s="14"/>
      <c r="I26" s="14"/>
      <c r="J26" s="14"/>
      <c r="K26" s="14"/>
      <c r="L26" s="14"/>
      <c r="M26" s="14"/>
      <c r="N26" s="15"/>
    </row>
    <row r="27" spans="1:14" x14ac:dyDescent="0.25">
      <c r="A27" s="1"/>
      <c r="B27" s="14"/>
      <c r="C27" s="14"/>
      <c r="D27" s="14"/>
      <c r="E27" s="14"/>
      <c r="F27" s="14"/>
      <c r="G27" s="14"/>
      <c r="H27" s="14"/>
      <c r="I27" s="14"/>
      <c r="J27" s="14"/>
      <c r="K27" s="14"/>
      <c r="L27" s="14"/>
      <c r="M27" s="14"/>
      <c r="N27" s="15"/>
    </row>
    <row r="28" spans="1:14" x14ac:dyDescent="0.25">
      <c r="A28" s="1"/>
      <c r="B28" s="14"/>
      <c r="C28" s="14"/>
      <c r="D28" s="14"/>
      <c r="E28" s="14"/>
      <c r="F28" s="14"/>
      <c r="G28" s="14"/>
      <c r="H28" s="14"/>
      <c r="I28" s="14"/>
      <c r="J28" s="14"/>
      <c r="K28" s="14"/>
      <c r="L28" s="14"/>
      <c r="M28" s="14"/>
      <c r="N28" s="15"/>
    </row>
    <row r="29" spans="1:14" x14ac:dyDescent="0.25">
      <c r="A29" s="1"/>
      <c r="B29" s="14"/>
      <c r="C29" s="14"/>
      <c r="D29" s="14"/>
      <c r="E29" s="14"/>
      <c r="F29" s="14"/>
      <c r="G29" s="14"/>
      <c r="H29" s="14"/>
      <c r="I29" s="14"/>
      <c r="J29" s="14"/>
      <c r="K29" s="14"/>
      <c r="L29" s="14"/>
      <c r="M29" s="14"/>
      <c r="N29" s="15"/>
    </row>
    <row r="30" spans="1:14" x14ac:dyDescent="0.25">
      <c r="A30" s="1"/>
      <c r="B30" s="14"/>
      <c r="C30" s="14"/>
      <c r="D30" s="14"/>
      <c r="E30" s="14"/>
      <c r="F30" s="14"/>
      <c r="G30" s="14"/>
      <c r="H30" s="14"/>
      <c r="I30" s="14"/>
      <c r="J30" s="14"/>
      <c r="K30" s="14"/>
      <c r="L30" s="14"/>
      <c r="M30" s="14"/>
      <c r="N30" s="15"/>
    </row>
    <row r="31" spans="1:14" x14ac:dyDescent="0.25">
      <c r="A31" s="1"/>
      <c r="B31" s="14"/>
      <c r="C31" s="14"/>
      <c r="D31" s="14"/>
      <c r="E31" s="14"/>
      <c r="F31" s="14"/>
      <c r="G31" s="14"/>
      <c r="H31" s="14"/>
      <c r="I31" s="14"/>
      <c r="J31" s="14"/>
      <c r="K31" s="14"/>
      <c r="L31" s="14"/>
      <c r="M31" s="14"/>
      <c r="N31" s="15"/>
    </row>
    <row r="32" spans="1:14" x14ac:dyDescent="0.25">
      <c r="A32" s="1"/>
      <c r="B32" s="14"/>
      <c r="C32" s="14"/>
      <c r="D32" s="14"/>
      <c r="E32" s="14"/>
      <c r="F32" s="14"/>
      <c r="G32" s="14"/>
      <c r="H32" s="14"/>
      <c r="I32" s="14"/>
      <c r="J32" s="14"/>
      <c r="K32" s="14"/>
      <c r="L32" s="14"/>
      <c r="M32" s="14"/>
      <c r="N32" s="15"/>
    </row>
    <row r="33" spans="1:14" x14ac:dyDescent="0.25">
      <c r="A33" s="3"/>
      <c r="B33" s="4"/>
      <c r="C33" s="4"/>
      <c r="D33" s="4"/>
      <c r="E33" s="4"/>
      <c r="F33" s="4"/>
      <c r="G33" s="4"/>
      <c r="H33" s="4"/>
      <c r="I33" s="4"/>
      <c r="J33" s="4"/>
      <c r="K33" s="4"/>
      <c r="L33" s="4"/>
      <c r="M33" s="4"/>
      <c r="N33" s="5"/>
    </row>
  </sheetData>
  <sheetProtection algorithmName="SHA-512" hashValue="SefqFJNo3bmCTA0OKhwAKQfTpGmpYDLrgVz9TN1acuuKRTKThsaXxvAsEq/3N3O+XBFamecwNhfx4M9l6qK3kw==" saltValue="AC9/eXN/UZcsQ9yOa8BbVQ==" spinCount="100000" sheet="1" objects="1" scenarios="1" pivotTables="0"/>
  <mergeCells count="1">
    <mergeCell ref="A2:N2"/>
  </mergeCells>
  <pageMargins left="0.24" right="0.24" top="0.92708333333333304" bottom="7.2916666666666699E-2" header="0.3" footer="0.3"/>
  <pageSetup orientation="landscape" r:id="rId1"/>
  <headerFooter>
    <oddHeader>&amp;C&amp;"-,Bold"&amp;14Summary Table Report&amp;"-,Regular"&amp;11
&amp;R&amp;G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28"/>
  <sheetViews>
    <sheetView showGridLines="0" view="pageLayout" zoomScaleNormal="100" workbookViewId="0">
      <selection activeCell="D17" sqref="D17"/>
    </sheetView>
  </sheetViews>
  <sheetFormatPr defaultRowHeight="15" x14ac:dyDescent="0.25"/>
  <cols>
    <col min="1" max="1" width="22.28515625" bestFit="1" customWidth="1"/>
    <col min="2" max="2" width="11.140625" bestFit="1" customWidth="1"/>
    <col min="3" max="5" width="31.140625" customWidth="1"/>
  </cols>
  <sheetData>
    <row r="1" spans="1:15" ht="15.75" thickBot="1" x14ac:dyDescent="0.3">
      <c r="A1" s="6"/>
      <c r="B1" s="6"/>
      <c r="C1" s="6"/>
      <c r="D1" s="6"/>
      <c r="E1" s="6"/>
    </row>
    <row r="2" spans="1:15" x14ac:dyDescent="0.25">
      <c r="A2" s="68" t="str">
        <f>CONCATENATE("Table 4: Prevalence Rate (Patients per 1,000 Enrollees) by Age Group, Sex, and Procedure in ",B4," in the ",B5," Setting")</f>
        <v>Table 4: Prevalence Rate (Patients per 1,000 Enrollees) by Age Group, Sex, and Procedure in 2007 in the Outpatient Setting</v>
      </c>
      <c r="B2" s="69"/>
      <c r="C2" s="69"/>
      <c r="D2" s="69"/>
      <c r="E2" s="70"/>
    </row>
    <row r="3" spans="1:15" ht="4.5" customHeight="1" x14ac:dyDescent="0.25">
      <c r="A3" s="46"/>
      <c r="B3" s="35"/>
      <c r="C3" s="35"/>
      <c r="D3" s="35"/>
      <c r="E3" s="36"/>
    </row>
    <row r="4" spans="1:15" x14ac:dyDescent="0.25">
      <c r="A4" s="117" t="s">
        <v>2</v>
      </c>
      <c r="B4" s="129">
        <v>2007</v>
      </c>
      <c r="C4" s="74" t="s">
        <v>34</v>
      </c>
      <c r="D4" s="74"/>
      <c r="E4" s="74"/>
      <c r="F4" s="2"/>
      <c r="G4" s="2"/>
      <c r="H4" s="2"/>
      <c r="I4" s="2"/>
      <c r="J4" s="2"/>
      <c r="K4" s="2"/>
      <c r="L4" s="2"/>
      <c r="M4" s="2"/>
      <c r="N4" s="2"/>
      <c r="O4" s="2"/>
    </row>
    <row r="5" spans="1:15" ht="15" customHeight="1" x14ac:dyDescent="0.25">
      <c r="A5" s="117" t="s">
        <v>3</v>
      </c>
      <c r="B5" s="102" t="s">
        <v>48</v>
      </c>
      <c r="C5" s="74" t="s">
        <v>32</v>
      </c>
      <c r="D5" s="74"/>
      <c r="E5" s="74"/>
      <c r="F5" s="11"/>
      <c r="G5" s="11"/>
      <c r="H5" s="11"/>
      <c r="I5" s="11"/>
      <c r="J5" s="11"/>
      <c r="K5" s="11"/>
      <c r="L5" s="11"/>
      <c r="M5" s="11"/>
      <c r="N5" s="11"/>
      <c r="O5" s="11"/>
    </row>
    <row r="6" spans="1:15" x14ac:dyDescent="0.25">
      <c r="A6" s="43"/>
      <c r="B6" s="12"/>
      <c r="C6" s="12"/>
      <c r="D6" s="12"/>
      <c r="E6" s="10"/>
    </row>
    <row r="7" spans="1:15" ht="45" x14ac:dyDescent="0.25">
      <c r="A7" s="127" t="s">
        <v>43</v>
      </c>
      <c r="B7" s="128"/>
      <c r="C7" s="89" t="s">
        <v>52</v>
      </c>
      <c r="D7" s="88"/>
      <c r="E7" s="90"/>
    </row>
    <row r="8" spans="1:15" ht="45" x14ac:dyDescent="0.25">
      <c r="A8" s="89" t="s">
        <v>0</v>
      </c>
      <c r="B8" s="89" t="s">
        <v>1</v>
      </c>
      <c r="C8" s="130" t="s">
        <v>51</v>
      </c>
      <c r="D8" s="131" t="s">
        <v>57</v>
      </c>
      <c r="E8" s="132" t="s">
        <v>58</v>
      </c>
    </row>
    <row r="9" spans="1:15" x14ac:dyDescent="0.25">
      <c r="A9" s="87" t="s">
        <v>4</v>
      </c>
      <c r="B9" s="87" t="s">
        <v>5</v>
      </c>
      <c r="C9" s="119">
        <v>0.9028796332466078</v>
      </c>
      <c r="D9" s="133">
        <v>1.676270298585647E-2</v>
      </c>
      <c r="E9" s="134">
        <v>0.32685401045932833</v>
      </c>
    </row>
    <row r="10" spans="1:15" x14ac:dyDescent="0.25">
      <c r="A10" s="94"/>
      <c r="B10" s="95" t="s">
        <v>6</v>
      </c>
      <c r="C10" s="122">
        <v>1.1847440883687836</v>
      </c>
      <c r="D10" s="54">
        <v>2.7152410358256659E-2</v>
      </c>
      <c r="E10" s="135">
        <v>0.42414217245620733</v>
      </c>
    </row>
    <row r="11" spans="1:15" x14ac:dyDescent="0.25">
      <c r="A11" s="87" t="s">
        <v>14</v>
      </c>
      <c r="B11" s="87" t="s">
        <v>5</v>
      </c>
      <c r="C11" s="119">
        <v>0.49866940407789945</v>
      </c>
      <c r="D11" s="133" t="s">
        <v>56</v>
      </c>
      <c r="E11" s="134">
        <v>0.4137592482204846</v>
      </c>
    </row>
    <row r="12" spans="1:15" x14ac:dyDescent="0.25">
      <c r="A12" s="94"/>
      <c r="B12" s="95" t="s">
        <v>6</v>
      </c>
      <c r="C12" s="122">
        <v>0.78589897988098611</v>
      </c>
      <c r="D12" s="54">
        <v>2.5553488562258518E-3</v>
      </c>
      <c r="E12" s="135">
        <v>0.52585946514442661</v>
      </c>
    </row>
    <row r="13" spans="1:15" x14ac:dyDescent="0.25">
      <c r="A13" s="87" t="s">
        <v>15</v>
      </c>
      <c r="B13" s="87" t="s">
        <v>5</v>
      </c>
      <c r="C13" s="119">
        <v>0.41611076868662439</v>
      </c>
      <c r="D13" s="133">
        <v>2.975309394985711E-3</v>
      </c>
      <c r="E13" s="134">
        <v>0.29401713810423424</v>
      </c>
    </row>
    <row r="14" spans="1:15" x14ac:dyDescent="0.25">
      <c r="A14" s="94"/>
      <c r="B14" s="95" t="s">
        <v>6</v>
      </c>
      <c r="C14" s="122">
        <v>0.56715431523926818</v>
      </c>
      <c r="D14" s="54">
        <v>2.8375717196252137E-3</v>
      </c>
      <c r="E14" s="135">
        <v>0.45299720775491614</v>
      </c>
    </row>
    <row r="15" spans="1:15" x14ac:dyDescent="0.25">
      <c r="A15" s="87" t="s">
        <v>13</v>
      </c>
      <c r="B15" s="87" t="s">
        <v>5</v>
      </c>
      <c r="C15" s="119">
        <v>0.38205092715981737</v>
      </c>
      <c r="D15" s="133">
        <v>4.0435299477306359E-3</v>
      </c>
      <c r="E15" s="134">
        <v>0.52530245387983299</v>
      </c>
    </row>
    <row r="16" spans="1:15" x14ac:dyDescent="0.25">
      <c r="A16" s="94"/>
      <c r="B16" s="95" t="s">
        <v>6</v>
      </c>
      <c r="C16" s="122">
        <v>0.48597672565519295</v>
      </c>
      <c r="D16" s="54">
        <v>3.5974371857488727E-3</v>
      </c>
      <c r="E16" s="135">
        <v>0.52538024395155991</v>
      </c>
    </row>
    <row r="17" spans="1:5" x14ac:dyDescent="0.25">
      <c r="A17" s="87" t="s">
        <v>7</v>
      </c>
      <c r="B17" s="87" t="s">
        <v>5</v>
      </c>
      <c r="C17" s="119">
        <v>0.73515176567233687</v>
      </c>
      <c r="D17" s="133">
        <v>4.4653887716310878E-3</v>
      </c>
      <c r="E17" s="134">
        <v>1.174018729144424</v>
      </c>
    </row>
    <row r="18" spans="1:5" x14ac:dyDescent="0.25">
      <c r="A18" s="94"/>
      <c r="B18" s="95" t="s">
        <v>6</v>
      </c>
      <c r="C18" s="122">
        <v>0.86093734553495116</v>
      </c>
      <c r="D18" s="54">
        <v>1.563850598243938E-2</v>
      </c>
      <c r="E18" s="135">
        <v>0.88596459395166482</v>
      </c>
    </row>
    <row r="19" spans="1:5" x14ac:dyDescent="0.25">
      <c r="A19" s="87" t="s">
        <v>8</v>
      </c>
      <c r="B19" s="87" t="s">
        <v>5</v>
      </c>
      <c r="C19" s="119">
        <v>0.68595408142678449</v>
      </c>
      <c r="D19" s="133">
        <v>7.1253152952018128E-3</v>
      </c>
      <c r="E19" s="134">
        <v>1.5245492047734448</v>
      </c>
    </row>
    <row r="20" spans="1:5" x14ac:dyDescent="0.25">
      <c r="A20" s="94"/>
      <c r="B20" s="95" t="s">
        <v>6</v>
      </c>
      <c r="C20" s="122">
        <v>0.68648688244958611</v>
      </c>
      <c r="D20" s="54">
        <v>1.386292798902056E-2</v>
      </c>
      <c r="E20" s="135">
        <v>0.94575764645057159</v>
      </c>
    </row>
    <row r="21" spans="1:5" x14ac:dyDescent="0.25">
      <c r="A21" s="87" t="s">
        <v>9</v>
      </c>
      <c r="B21" s="87" t="s">
        <v>5</v>
      </c>
      <c r="C21" s="119">
        <v>0.8467688316496329</v>
      </c>
      <c r="D21" s="133">
        <v>1.3669205650422454E-2</v>
      </c>
      <c r="E21" s="134">
        <v>2.8954767402109991</v>
      </c>
    </row>
    <row r="22" spans="1:5" x14ac:dyDescent="0.25">
      <c r="A22" s="94"/>
      <c r="B22" s="95" t="s">
        <v>6</v>
      </c>
      <c r="C22" s="122">
        <v>0.81173994989211606</v>
      </c>
      <c r="D22" s="54">
        <v>2.3166333593841026E-2</v>
      </c>
      <c r="E22" s="135">
        <v>1.289119770857686</v>
      </c>
    </row>
    <row r="23" spans="1:5" x14ac:dyDescent="0.25">
      <c r="A23" s="87" t="s">
        <v>10</v>
      </c>
      <c r="B23" s="87" t="s">
        <v>5</v>
      </c>
      <c r="C23" s="119">
        <v>1.7731469641996114</v>
      </c>
      <c r="D23" s="133">
        <v>5.0150968154135223E-2</v>
      </c>
      <c r="E23" s="134">
        <v>5.5455823362353813</v>
      </c>
    </row>
    <row r="24" spans="1:5" x14ac:dyDescent="0.25">
      <c r="A24" s="94"/>
      <c r="B24" s="95" t="s">
        <v>6</v>
      </c>
      <c r="C24" s="122">
        <v>1.7131769871192994</v>
      </c>
      <c r="D24" s="54">
        <v>0.1206893535998161</v>
      </c>
      <c r="E24" s="135">
        <v>3.4223698417104145</v>
      </c>
    </row>
    <row r="25" spans="1:5" x14ac:dyDescent="0.25">
      <c r="A25" s="87" t="s">
        <v>11</v>
      </c>
      <c r="B25" s="87" t="s">
        <v>5</v>
      </c>
      <c r="C25" s="119">
        <v>4.5220960689521226</v>
      </c>
      <c r="D25" s="133">
        <v>0.29934007412111124</v>
      </c>
      <c r="E25" s="134">
        <v>9.2751523550068509</v>
      </c>
    </row>
    <row r="26" spans="1:5" x14ac:dyDescent="0.25">
      <c r="A26" s="94"/>
      <c r="B26" s="95" t="s">
        <v>6</v>
      </c>
      <c r="C26" s="122">
        <v>4.2370962818421214</v>
      </c>
      <c r="D26" s="54">
        <v>0.53984902981225846</v>
      </c>
      <c r="E26" s="135">
        <v>8.2243565028076446</v>
      </c>
    </row>
    <row r="27" spans="1:5" x14ac:dyDescent="0.25">
      <c r="A27" s="87" t="s">
        <v>12</v>
      </c>
      <c r="B27" s="87" t="s">
        <v>5</v>
      </c>
      <c r="C27" s="119">
        <v>5.6963714152756602</v>
      </c>
      <c r="D27" s="133">
        <v>0.59045580569242251</v>
      </c>
      <c r="E27" s="134">
        <v>6.0325246179294796</v>
      </c>
    </row>
    <row r="28" spans="1:5" x14ac:dyDescent="0.25">
      <c r="A28" s="98"/>
      <c r="B28" s="99" t="s">
        <v>6</v>
      </c>
      <c r="C28" s="124">
        <v>5.9748680438335615</v>
      </c>
      <c r="D28" s="136">
        <v>1.0969543273319358</v>
      </c>
      <c r="E28" s="137">
        <v>7.9467027068709752</v>
      </c>
    </row>
  </sheetData>
  <sheetProtection algorithmName="SHA-512" hashValue="SHGFNdGgfF4zHzLX5CGN/e3d9ZF5NvtJF5mo3RbvEgwsOKz4oKNeCYRcMo24A3IBFMEkD8Vek1Ut3Dg+T50K5Q==" saltValue="Lg44X0oGrzFnX5QMZcdTyA==" spinCount="100000" sheet="1" objects="1" scenarios="1" pivotTables="0"/>
  <mergeCells count="3">
    <mergeCell ref="A2:E2"/>
    <mergeCell ref="C4:E4"/>
    <mergeCell ref="C5:E5"/>
  </mergeCells>
  <pageMargins left="0.24" right="0.24" top="0.92708333333333304" bottom="7.2916666666666699E-2" header="0.3" footer="0.3"/>
  <pageSetup orientation="landscape" r:id="rId2"/>
  <headerFooter>
    <oddHeader>&amp;C&amp;"-,Bold"&amp;14Summary Table Report&amp;"-,Regular"&amp;11
&amp;R&amp;G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Overview </vt:lpstr>
      <vt:lpstr>Disclaimer</vt:lpstr>
      <vt:lpstr>Codes_queried</vt:lpstr>
      <vt:lpstr>Summary Counts</vt:lpstr>
      <vt:lpstr>NMBR-YEAR-TABLE</vt:lpstr>
      <vt:lpstr>NMBR-YEAR-CHART</vt:lpstr>
      <vt:lpstr>PR-YEAR-TABLE</vt:lpstr>
      <vt:lpstr>PR-YEAR-CHART</vt:lpstr>
      <vt:lpstr>PR-TABLE2</vt:lpstr>
      <vt:lpstr>PR-CHART2</vt:lpstr>
      <vt:lpstr>EvntsPerPat-Table</vt:lpstr>
      <vt:lpstr>EvntsPerPat-Chart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93 94 95 Diagnosis codes</dc:title>
  <dc:creator/>
  <cp:keywords>ICD9, D4</cp:keywords>
  <cp:lastModifiedBy/>
  <dcterms:created xsi:type="dcterms:W3CDTF">2006-09-16T00:00:00Z</dcterms:created>
  <dcterms:modified xsi:type="dcterms:W3CDTF">2017-11-17T14:15:32Z</dcterms:modified>
</cp:coreProperties>
</file>